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16" yWindow="465" windowWidth="15600" windowHeight="9240" activeTab="0"/>
  </bookViews>
  <sheets>
    <sheet name="予選リーグ・決勝トーナメント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<sst xmlns="http://schemas.openxmlformats.org/spreadsheetml/2006/main" count="64" uniqueCount="32">
  <si>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勝</t>
  </si>
  <si>
    <t>分</t>
  </si>
  <si>
    <t>負</t>
  </si>
  <si>
    <t>点</t>
  </si>
  <si>
    <t>内野数</t>
  </si>
  <si>
    <t>順位</t>
  </si>
  <si>
    <t>a</t>
  </si>
  <si>
    <t>神風クレインズ</t>
  </si>
  <si>
    <t>神風</t>
  </si>
  <si>
    <t>江東ベルファスト</t>
  </si>
  <si>
    <t>江東</t>
  </si>
  <si>
    <t>元江別レッド・ソルジャー</t>
  </si>
  <si>
    <t>-</t>
  </si>
  <si>
    <t>-</t>
  </si>
  <si>
    <t>1位</t>
  </si>
  <si>
    <t>4位</t>
  </si>
  <si>
    <t>5位</t>
  </si>
  <si>
    <t>3位</t>
  </si>
  <si>
    <t>2位</t>
  </si>
  <si>
    <t>優勝</t>
  </si>
  <si>
    <t>準優勝</t>
  </si>
  <si>
    <t>第３位</t>
  </si>
  <si>
    <t>スーパーダイヤモンズ</t>
  </si>
  <si>
    <t>高学年の部</t>
  </si>
  <si>
    <t>江別秋季大会　令和元年9月29日（日）　江別太小体育館</t>
  </si>
  <si>
    <t>決勝トーナメント　</t>
  </si>
  <si>
    <t>ＳＯＮＩＣ</t>
  </si>
  <si>
    <t>スーパー</t>
  </si>
  <si>
    <t>SONIC</t>
  </si>
  <si>
    <t>レッド</t>
  </si>
  <si>
    <t>スーパーダイヤモンズ</t>
  </si>
  <si>
    <t>３位決定戦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</si>
</sst>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2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inden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left" vertical="center" indent="1"/>
    </xf>
    <xf numFmtId="0" fontId="26" fillId="0" borderId="18" xfId="0" applyFont="1" applyBorder="1" applyAlignment="1">
      <alignment horizontal="left" vertical="center" indent="1"/>
    </xf>
    <xf numFmtId="0" fontId="26" fillId="0" borderId="33" xfId="0" applyFont="1" applyBorder="1" applyAlignment="1">
      <alignment horizontal="left" vertical="center" indent="1"/>
    </xf>
    <xf numFmtId="0" fontId="26" fillId="0" borderId="34" xfId="0" applyFont="1" applyBorder="1" applyAlignment="1">
      <alignment horizontal="left" vertical="center" indent="1"/>
    </xf>
    <xf numFmtId="0" fontId="26" fillId="0" borderId="17" xfId="0" applyFont="1" applyBorder="1" applyAlignment="1">
      <alignment horizontal="left" vertical="center" indent="1"/>
    </xf>
    <xf numFmtId="0" fontId="26" fillId="0" borderId="19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8" fillId="0" borderId="43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 indent="1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50390625" style="2" customWidth="1"/>
    <col min="2" max="2" width="6.50390625" style="2" customWidth="1"/>
    <col min="3" max="3" width="28.50390625" style="3" customWidth="1"/>
    <col min="4" max="28" width="3.125" style="2" customWidth="1"/>
    <col min="29" max="29" width="6.00390625" style="2" customWidth="1"/>
    <col min="30" max="30" width="4.00390625" style="2" customWidth="1"/>
    <col min="31" max="35" width="3.125" style="2" customWidth="1"/>
    <col min="36" max="16384" width="9.00390625" style="2" customWidth="1"/>
  </cols>
  <sheetData>
    <row r="1" ht="37.5" customHeight="1">
      <c r="A1" s="1" t="s">
        <v>6</v>
      </c>
    </row>
    <row r="2" spans="2:29" ht="23.25" customHeight="1">
      <c r="B2" s="4" t="s">
        <v>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ht="15.75" customHeight="1">
      <c r="A3" s="8"/>
      <c r="B3" s="8"/>
      <c r="C3" s="16"/>
      <c r="D3" s="19"/>
      <c r="E3" s="19"/>
      <c r="F3" s="19"/>
      <c r="G3" s="19"/>
      <c r="H3" s="19"/>
      <c r="I3" s="19"/>
      <c r="J3" s="18"/>
      <c r="K3" s="18"/>
      <c r="L3" s="18"/>
      <c r="M3" s="18"/>
      <c r="N3" s="18"/>
      <c r="O3" s="18"/>
      <c r="P3" s="17"/>
      <c r="Q3" s="18"/>
      <c r="R3" s="1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5.75" customHeight="1" thickBot="1">
      <c r="A4" s="8"/>
      <c r="B4" s="7" t="s">
        <v>23</v>
      </c>
      <c r="C4" s="1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.75" customHeight="1">
      <c r="A5" s="8"/>
      <c r="B5" s="80"/>
      <c r="C5" s="81"/>
      <c r="D5" s="67" t="s">
        <v>10</v>
      </c>
      <c r="E5" s="67"/>
      <c r="F5" s="67"/>
      <c r="G5" s="67" t="s">
        <v>8</v>
      </c>
      <c r="H5" s="67"/>
      <c r="I5" s="67"/>
      <c r="J5" s="67" t="s">
        <v>27</v>
      </c>
      <c r="K5" s="67"/>
      <c r="L5" s="67"/>
      <c r="M5" s="32" t="s">
        <v>28</v>
      </c>
      <c r="N5" s="33"/>
      <c r="O5" s="34"/>
      <c r="P5" s="32" t="s">
        <v>29</v>
      </c>
      <c r="Q5" s="33"/>
      <c r="R5" s="34"/>
      <c r="S5" s="32"/>
      <c r="T5" s="33"/>
      <c r="U5" s="34"/>
      <c r="V5" s="11" t="s">
        <v>0</v>
      </c>
      <c r="W5" s="10" t="s">
        <v>1</v>
      </c>
      <c r="X5" s="10" t="s">
        <v>2</v>
      </c>
      <c r="Y5" s="10" t="s">
        <v>3</v>
      </c>
      <c r="Z5" s="67" t="s">
        <v>4</v>
      </c>
      <c r="AA5" s="67"/>
      <c r="AB5" s="67"/>
      <c r="AC5" s="12" t="s">
        <v>5</v>
      </c>
      <c r="AD5" s="8"/>
    </row>
    <row r="6" spans="1:30" ht="15.75" customHeight="1">
      <c r="A6" s="8"/>
      <c r="B6" s="65">
        <v>1</v>
      </c>
      <c r="C6" s="63" t="s">
        <v>9</v>
      </c>
      <c r="D6" s="51"/>
      <c r="E6" s="52"/>
      <c r="F6" s="53"/>
      <c r="G6" s="39" t="str">
        <f>IF(G7=I7,"△",IF(G7&gt;I7,"○","×"))</f>
        <v>×</v>
      </c>
      <c r="H6" s="40"/>
      <c r="I6" s="57"/>
      <c r="J6" s="39" t="str">
        <f>IF(J7=L7,"△",IF(J7&gt;L7,"○","×"))</f>
        <v>○</v>
      </c>
      <c r="K6" s="40"/>
      <c r="L6" s="57"/>
      <c r="M6" s="39" t="str">
        <f>IF(M7=O7,"△",IF(M7&gt;O7,"○","×"))</f>
        <v>○</v>
      </c>
      <c r="N6" s="40"/>
      <c r="O6" s="57"/>
      <c r="P6" s="39" t="str">
        <f>IF(P7=R7,"△",IF(P7&gt;R7,"○","×"))</f>
        <v>×</v>
      </c>
      <c r="Q6" s="40"/>
      <c r="R6" s="57"/>
      <c r="S6" s="82"/>
      <c r="T6" s="83"/>
      <c r="U6" s="84"/>
      <c r="V6" s="73">
        <f>COUNTIF(D6:U7,"○")</f>
        <v>2</v>
      </c>
      <c r="W6" s="61">
        <f>COUNTIF(D6:U7,"△")</f>
        <v>0</v>
      </c>
      <c r="X6" s="61">
        <f>COUNTIF(D6:U7,"×")</f>
        <v>2</v>
      </c>
      <c r="Y6" s="61">
        <f>V6*2+W6</f>
        <v>4</v>
      </c>
      <c r="Z6" s="61">
        <f>D7+G7+J7+M7+P7+S7</f>
        <v>30</v>
      </c>
      <c r="AA6" s="61" t="s">
        <v>12</v>
      </c>
      <c r="AB6" s="61">
        <f>F7+I7+L7+O7+R7+U7</f>
        <v>30</v>
      </c>
      <c r="AC6" s="35">
        <v>4</v>
      </c>
      <c r="AD6" s="8"/>
    </row>
    <row r="7" spans="1:30" ht="15.75" customHeight="1">
      <c r="A7" s="8"/>
      <c r="B7" s="65"/>
      <c r="C7" s="64"/>
      <c r="D7" s="70"/>
      <c r="E7" s="71"/>
      <c r="F7" s="72"/>
      <c r="G7" s="14">
        <v>6</v>
      </c>
      <c r="H7" s="14" t="s">
        <v>12</v>
      </c>
      <c r="I7" s="14">
        <v>10</v>
      </c>
      <c r="J7" s="14">
        <v>11</v>
      </c>
      <c r="K7" s="14" t="s">
        <v>12</v>
      </c>
      <c r="L7" s="14">
        <v>6</v>
      </c>
      <c r="M7" s="14">
        <v>8</v>
      </c>
      <c r="N7" s="14" t="s">
        <v>12</v>
      </c>
      <c r="O7" s="14">
        <v>4</v>
      </c>
      <c r="P7" s="14">
        <v>5</v>
      </c>
      <c r="Q7" s="14" t="s">
        <v>12</v>
      </c>
      <c r="R7" s="14">
        <v>10</v>
      </c>
      <c r="S7" s="82"/>
      <c r="T7" s="83"/>
      <c r="U7" s="84"/>
      <c r="V7" s="74"/>
      <c r="W7" s="62"/>
      <c r="X7" s="62"/>
      <c r="Y7" s="62"/>
      <c r="Z7" s="62"/>
      <c r="AA7" s="62"/>
      <c r="AB7" s="62"/>
      <c r="AC7" s="69"/>
      <c r="AD7" s="8"/>
    </row>
    <row r="8" spans="1:30" ht="15.75" customHeight="1">
      <c r="A8" s="8"/>
      <c r="B8" s="68">
        <v>2</v>
      </c>
      <c r="C8" s="63" t="s">
        <v>7</v>
      </c>
      <c r="D8" s="39" t="str">
        <f>IF(D9=F9,"△",IF(D9&gt;F9,"○","×"))</f>
        <v>○</v>
      </c>
      <c r="E8" s="40"/>
      <c r="F8" s="57"/>
      <c r="G8" s="51"/>
      <c r="H8" s="52"/>
      <c r="I8" s="53"/>
      <c r="J8" s="39" t="str">
        <f>IF(J9=L9,"△",IF(J9&gt;L9,"○","×"))</f>
        <v>×</v>
      </c>
      <c r="K8" s="40"/>
      <c r="L8" s="57"/>
      <c r="M8" s="39" t="str">
        <f>IF(M9=O9,"△",IF(M9&gt;O9,"○","×"))</f>
        <v>○</v>
      </c>
      <c r="N8" s="40"/>
      <c r="O8" s="57"/>
      <c r="P8" s="39" t="str">
        <f>IF(P9=R9,"△",IF(P9&gt;R9,"○","×"))</f>
        <v>×</v>
      </c>
      <c r="Q8" s="40"/>
      <c r="R8" s="57"/>
      <c r="S8" s="82"/>
      <c r="T8" s="83"/>
      <c r="U8" s="84"/>
      <c r="V8" s="73">
        <f>COUNTIF(D8:U9,"○")</f>
        <v>2</v>
      </c>
      <c r="W8" s="61">
        <f>COUNTIF(D8:U9,"△")</f>
        <v>0</v>
      </c>
      <c r="X8" s="61">
        <f>COUNTIF(D8:U9,"×")</f>
        <v>2</v>
      </c>
      <c r="Y8" s="61">
        <f>V8*2+W8</f>
        <v>4</v>
      </c>
      <c r="Z8" s="61">
        <f>D9+G9+J9+M9+P9+S9</f>
        <v>34</v>
      </c>
      <c r="AA8" s="61" t="s">
        <v>13</v>
      </c>
      <c r="AB8" s="61">
        <f>F9+I9+L9+O9+R9+U9</f>
        <v>30</v>
      </c>
      <c r="AC8" s="35">
        <v>3</v>
      </c>
      <c r="AD8" s="8"/>
    </row>
    <row r="9" spans="1:30" ht="15.75" customHeight="1">
      <c r="A9" s="8"/>
      <c r="B9" s="37"/>
      <c r="C9" s="64"/>
      <c r="D9" s="14">
        <f>I7</f>
        <v>10</v>
      </c>
      <c r="E9" s="14" t="s">
        <v>13</v>
      </c>
      <c r="F9" s="14">
        <f>G7</f>
        <v>6</v>
      </c>
      <c r="G9" s="70"/>
      <c r="H9" s="71"/>
      <c r="I9" s="72"/>
      <c r="J9" s="14">
        <v>6</v>
      </c>
      <c r="K9" s="14" t="s">
        <v>13</v>
      </c>
      <c r="L9" s="14">
        <v>10</v>
      </c>
      <c r="M9" s="14">
        <v>8</v>
      </c>
      <c r="N9" s="14" t="s">
        <v>13</v>
      </c>
      <c r="O9" s="14">
        <v>3</v>
      </c>
      <c r="P9" s="14">
        <v>10</v>
      </c>
      <c r="Q9" s="14" t="s">
        <v>13</v>
      </c>
      <c r="R9" s="14">
        <v>11</v>
      </c>
      <c r="S9" s="82"/>
      <c r="T9" s="83"/>
      <c r="U9" s="84"/>
      <c r="V9" s="74"/>
      <c r="W9" s="62"/>
      <c r="X9" s="62"/>
      <c r="Y9" s="62"/>
      <c r="Z9" s="62"/>
      <c r="AA9" s="62"/>
      <c r="AB9" s="62"/>
      <c r="AC9" s="69"/>
      <c r="AD9" s="8"/>
    </row>
    <row r="10" spans="1:30" ht="15.75" customHeight="1">
      <c r="A10" s="8"/>
      <c r="B10" s="68">
        <v>3</v>
      </c>
      <c r="C10" s="63" t="s">
        <v>22</v>
      </c>
      <c r="D10" s="39" t="str">
        <f>IF(D11=F11,"△",IF(D11&gt;F11,"○","×"))</f>
        <v>×</v>
      </c>
      <c r="E10" s="40"/>
      <c r="F10" s="57"/>
      <c r="G10" s="39" t="str">
        <f>IF(G11=I11,"△",IF(G11&gt;I11,"○","×"))</f>
        <v>○</v>
      </c>
      <c r="H10" s="40"/>
      <c r="I10" s="57"/>
      <c r="J10" s="51"/>
      <c r="K10" s="52"/>
      <c r="L10" s="53"/>
      <c r="M10" s="39" t="str">
        <f>IF(M11=O11,"△",IF(M11&gt;O11,"○","×"))</f>
        <v>○</v>
      </c>
      <c r="N10" s="40"/>
      <c r="O10" s="57"/>
      <c r="P10" s="39" t="str">
        <f>IF(P11=R11,"△",IF(P11&gt;R11,"○","×"))</f>
        <v>○</v>
      </c>
      <c r="Q10" s="40"/>
      <c r="R10" s="57"/>
      <c r="S10" s="82"/>
      <c r="T10" s="83"/>
      <c r="U10" s="84"/>
      <c r="V10" s="73">
        <f>COUNTIF(D10:U11,"○")</f>
        <v>3</v>
      </c>
      <c r="W10" s="61">
        <f>COUNTIF(D10:U11,"△")</f>
        <v>0</v>
      </c>
      <c r="X10" s="61">
        <f>COUNTIF(D10:U11,"×")</f>
        <v>1</v>
      </c>
      <c r="Y10" s="61">
        <f>V10*2+W10</f>
        <v>6</v>
      </c>
      <c r="Z10" s="61">
        <f>D11+G11+J11+M11+P11+S11</f>
        <v>35</v>
      </c>
      <c r="AA10" s="61" t="s">
        <v>13</v>
      </c>
      <c r="AB10" s="61">
        <f>F11+I11+L11+O11+R11+U11</f>
        <v>30</v>
      </c>
      <c r="AC10" s="35">
        <v>2</v>
      </c>
      <c r="AD10" s="8"/>
    </row>
    <row r="11" spans="1:30" ht="15.75" customHeight="1">
      <c r="A11" s="8"/>
      <c r="B11" s="37"/>
      <c r="C11" s="75"/>
      <c r="D11" s="14">
        <f>L7</f>
        <v>6</v>
      </c>
      <c r="E11" s="14" t="s">
        <v>13</v>
      </c>
      <c r="F11" s="14">
        <f>J7</f>
        <v>11</v>
      </c>
      <c r="G11" s="14">
        <f>L9</f>
        <v>10</v>
      </c>
      <c r="H11" s="14" t="s">
        <v>13</v>
      </c>
      <c r="I11" s="14">
        <f>J9</f>
        <v>6</v>
      </c>
      <c r="J11" s="70"/>
      <c r="K11" s="71"/>
      <c r="L11" s="72"/>
      <c r="M11" s="14">
        <v>9</v>
      </c>
      <c r="N11" s="14" t="s">
        <v>13</v>
      </c>
      <c r="O11" s="14">
        <v>5</v>
      </c>
      <c r="P11" s="14">
        <v>10</v>
      </c>
      <c r="Q11" s="14" t="s">
        <v>13</v>
      </c>
      <c r="R11" s="14">
        <v>8</v>
      </c>
      <c r="S11" s="82"/>
      <c r="T11" s="83"/>
      <c r="U11" s="84"/>
      <c r="V11" s="74"/>
      <c r="W11" s="62"/>
      <c r="X11" s="62"/>
      <c r="Y11" s="62"/>
      <c r="Z11" s="62"/>
      <c r="AA11" s="62"/>
      <c r="AB11" s="62"/>
      <c r="AC11" s="69"/>
      <c r="AD11" s="8"/>
    </row>
    <row r="12" spans="1:30" ht="15.75" customHeight="1">
      <c r="A12" s="8"/>
      <c r="B12" s="68">
        <v>4</v>
      </c>
      <c r="C12" s="63" t="s">
        <v>26</v>
      </c>
      <c r="D12" s="39" t="str">
        <f>IF(D13=F13,"△",IF(D13&gt;F13,"○","×"))</f>
        <v>×</v>
      </c>
      <c r="E12" s="40"/>
      <c r="F12" s="57"/>
      <c r="G12" s="39" t="str">
        <f>IF(G13=I13,"△",IF(G13&gt;I13,"○","×"))</f>
        <v>×</v>
      </c>
      <c r="H12" s="40"/>
      <c r="I12" s="57"/>
      <c r="J12" s="39" t="str">
        <f>IF(J13=L13,"△",IF(J13&gt;L13,"○","×"))</f>
        <v>×</v>
      </c>
      <c r="K12" s="40"/>
      <c r="L12" s="57"/>
      <c r="M12" s="51"/>
      <c r="N12" s="52"/>
      <c r="O12" s="53"/>
      <c r="P12" s="39" t="str">
        <f>IF(P13=R13,"△",IF(P13&gt;R13,"○","×"))</f>
        <v>×</v>
      </c>
      <c r="Q12" s="40"/>
      <c r="R12" s="57"/>
      <c r="S12" s="82"/>
      <c r="T12" s="83"/>
      <c r="U12" s="84"/>
      <c r="V12" s="73">
        <f>COUNTIF(D12:U13,"○")</f>
        <v>0</v>
      </c>
      <c r="W12" s="61">
        <f>COUNTIF(D12:U13,"△")</f>
        <v>0</v>
      </c>
      <c r="X12" s="61">
        <f>COUNTIF(D12:U13,"×")</f>
        <v>4</v>
      </c>
      <c r="Y12" s="61">
        <f>V12*2+W12</f>
        <v>0</v>
      </c>
      <c r="Z12" s="61">
        <f>D13+G13+J13+M13+P13+S13</f>
        <v>16</v>
      </c>
      <c r="AA12" s="61" t="s">
        <v>13</v>
      </c>
      <c r="AB12" s="61">
        <f>F13+I13+L13+O13+R13+U13</f>
        <v>34</v>
      </c>
      <c r="AC12" s="35">
        <v>5</v>
      </c>
      <c r="AD12" s="8"/>
    </row>
    <row r="13" spans="1:30" ht="15.75" customHeight="1">
      <c r="A13" s="8"/>
      <c r="B13" s="79"/>
      <c r="C13" s="64"/>
      <c r="D13" s="13">
        <f>O7</f>
        <v>4</v>
      </c>
      <c r="E13" s="13" t="s">
        <v>13</v>
      </c>
      <c r="F13" s="13">
        <f>M7</f>
        <v>8</v>
      </c>
      <c r="G13" s="13">
        <f>O9</f>
        <v>3</v>
      </c>
      <c r="H13" s="13" t="s">
        <v>13</v>
      </c>
      <c r="I13" s="13">
        <f>M9</f>
        <v>8</v>
      </c>
      <c r="J13" s="13">
        <f>O11</f>
        <v>5</v>
      </c>
      <c r="K13" s="13" t="s">
        <v>13</v>
      </c>
      <c r="L13" s="13">
        <f>M11</f>
        <v>9</v>
      </c>
      <c r="M13" s="70"/>
      <c r="N13" s="71"/>
      <c r="O13" s="72"/>
      <c r="P13" s="14">
        <v>4</v>
      </c>
      <c r="Q13" s="14" t="s">
        <v>13</v>
      </c>
      <c r="R13" s="14">
        <v>9</v>
      </c>
      <c r="S13" s="82"/>
      <c r="T13" s="83"/>
      <c r="U13" s="84"/>
      <c r="V13" s="78"/>
      <c r="W13" s="77"/>
      <c r="X13" s="77"/>
      <c r="Y13" s="77"/>
      <c r="Z13" s="77"/>
      <c r="AA13" s="77"/>
      <c r="AB13" s="77"/>
      <c r="AC13" s="76"/>
      <c r="AD13" s="8"/>
    </row>
    <row r="14" spans="1:30" ht="15.75" customHeight="1">
      <c r="A14" s="8"/>
      <c r="B14" s="65">
        <v>5</v>
      </c>
      <c r="C14" s="63" t="s">
        <v>11</v>
      </c>
      <c r="D14" s="39" t="str">
        <f>IF(D15=F15,"△",IF(D15&gt;F15,"○","×"))</f>
        <v>○</v>
      </c>
      <c r="E14" s="40"/>
      <c r="F14" s="57"/>
      <c r="G14" s="39" t="str">
        <f>IF(G15=I15,"△",IF(G15&gt;I15,"○","×"))</f>
        <v>○</v>
      </c>
      <c r="H14" s="40"/>
      <c r="I14" s="57"/>
      <c r="J14" s="39" t="str">
        <f>IF(J15=L15,"△",IF(J15&gt;L15,"○","×"))</f>
        <v>×</v>
      </c>
      <c r="K14" s="40"/>
      <c r="L14" s="57"/>
      <c r="M14" s="39" t="str">
        <f>IF(M15=O15,"△",IF(M15&gt;O15,"○","×"))</f>
        <v>○</v>
      </c>
      <c r="N14" s="40"/>
      <c r="O14" s="57"/>
      <c r="P14" s="51"/>
      <c r="Q14" s="52"/>
      <c r="R14" s="53"/>
      <c r="S14" s="82"/>
      <c r="T14" s="83"/>
      <c r="U14" s="84"/>
      <c r="V14" s="57">
        <f>COUNTIF(D14:U15,"○")</f>
        <v>3</v>
      </c>
      <c r="W14" s="49">
        <f>COUNTIF(D14:U15,"△")</f>
        <v>0</v>
      </c>
      <c r="X14" s="49">
        <f>COUNTIF(D14:U15,"×")</f>
        <v>1</v>
      </c>
      <c r="Y14" s="49">
        <f>V14*2+W14</f>
        <v>6</v>
      </c>
      <c r="Z14" s="49">
        <f>D15+G15+J15+M15+P15+S15</f>
        <v>38</v>
      </c>
      <c r="AA14" s="49" t="s">
        <v>13</v>
      </c>
      <c r="AB14" s="49">
        <f>F15+I15+L15+O15+R15+U15</f>
        <v>29</v>
      </c>
      <c r="AC14" s="41">
        <v>1</v>
      </c>
      <c r="AD14" s="8"/>
    </row>
    <row r="15" spans="1:30" ht="15.75" customHeight="1" thickBot="1">
      <c r="A15" s="8"/>
      <c r="B15" s="66"/>
      <c r="C15" s="38"/>
      <c r="D15" s="15">
        <f>R7</f>
        <v>10</v>
      </c>
      <c r="E15" s="15" t="s">
        <v>13</v>
      </c>
      <c r="F15" s="15">
        <f>P7</f>
        <v>5</v>
      </c>
      <c r="G15" s="15">
        <f>R9</f>
        <v>11</v>
      </c>
      <c r="H15" s="15" t="s">
        <v>13</v>
      </c>
      <c r="I15" s="15">
        <f>P9</f>
        <v>10</v>
      </c>
      <c r="J15" s="15">
        <f>R11</f>
        <v>8</v>
      </c>
      <c r="K15" s="15" t="s">
        <v>13</v>
      </c>
      <c r="L15" s="15">
        <f>P11</f>
        <v>10</v>
      </c>
      <c r="M15" s="15">
        <f>R13</f>
        <v>9</v>
      </c>
      <c r="N15" s="15" t="s">
        <v>13</v>
      </c>
      <c r="O15" s="15">
        <f>P13</f>
        <v>4</v>
      </c>
      <c r="P15" s="54"/>
      <c r="Q15" s="55"/>
      <c r="R15" s="56"/>
      <c r="S15" s="85"/>
      <c r="T15" s="86"/>
      <c r="U15" s="87"/>
      <c r="V15" s="58"/>
      <c r="W15" s="50"/>
      <c r="X15" s="50"/>
      <c r="Y15" s="50"/>
      <c r="Z15" s="50"/>
      <c r="AA15" s="50"/>
      <c r="AB15" s="50"/>
      <c r="AC15" s="42"/>
      <c r="AD15" s="8"/>
    </row>
    <row r="16" spans="1:30" ht="15.75" customHeight="1">
      <c r="A16" s="8"/>
      <c r="B16" s="8"/>
      <c r="C16" s="16"/>
      <c r="D16" s="8"/>
      <c r="E16" s="8"/>
      <c r="F16" s="8"/>
      <c r="G16" s="8"/>
      <c r="H16" s="8"/>
      <c r="I16" s="8"/>
      <c r="J16" s="8"/>
      <c r="K16" s="8"/>
      <c r="L16" s="8"/>
      <c r="M16"/>
      <c r="N16"/>
      <c r="O16"/>
      <c r="P16"/>
      <c r="Q16"/>
      <c r="R16"/>
      <c r="S16"/>
      <c r="T16"/>
      <c r="U16"/>
      <c r="V16"/>
      <c r="W16"/>
      <c r="X16" s="8"/>
      <c r="Y16" s="8"/>
      <c r="Z16" s="8"/>
      <c r="AA16" s="8"/>
      <c r="AB16" s="8"/>
      <c r="AC16" s="8"/>
      <c r="AD16" s="8"/>
    </row>
    <row r="17" spans="1:30" ht="15.75" customHeight="1">
      <c r="A17" s="8"/>
      <c r="B17" s="7" t="s">
        <v>25</v>
      </c>
      <c r="C17" s="16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/>
      <c r="P17" s="9" t="s">
        <v>31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 s="8"/>
    </row>
    <row r="18" spans="1:30" ht="15.75" customHeight="1" thickBot="1">
      <c r="A18" s="8"/>
      <c r="B18" s="61" t="s">
        <v>14</v>
      </c>
      <c r="C18" s="63" t="s">
        <v>11</v>
      </c>
      <c r="D18"/>
      <c r="E18"/>
      <c r="F18"/>
      <c r="G18"/>
      <c r="H18"/>
      <c r="I18"/>
      <c r="J18"/>
      <c r="K18"/>
      <c r="L18"/>
      <c r="M18"/>
      <c r="N18"/>
      <c r="O18"/>
      <c r="P18" s="43" t="s">
        <v>11</v>
      </c>
      <c r="Q18" s="44"/>
      <c r="R18" s="44"/>
      <c r="S18" s="44"/>
      <c r="T18" s="44"/>
      <c r="U18" s="44"/>
      <c r="V18" s="44"/>
      <c r="W18" s="45"/>
      <c r="X18"/>
      <c r="Y18"/>
      <c r="Z18"/>
      <c r="AA18"/>
      <c r="AB18"/>
      <c r="AC18"/>
      <c r="AD18" s="8"/>
    </row>
    <row r="19" spans="1:30" ht="15.75" customHeight="1">
      <c r="A19" s="8"/>
      <c r="B19" s="62"/>
      <c r="C19" s="64"/>
      <c r="D19" s="24"/>
      <c r="E19" s="24"/>
      <c r="F19" s="24"/>
      <c r="G19" s="88"/>
      <c r="H19" s="88"/>
      <c r="I19" s="89"/>
      <c r="J19" s="29">
        <v>9</v>
      </c>
      <c r="K19" s="29"/>
      <c r="L19" s="29"/>
      <c r="M19" s="29"/>
      <c r="N19" s="29"/>
      <c r="O19"/>
      <c r="P19" s="46"/>
      <c r="Q19" s="47"/>
      <c r="R19" s="47"/>
      <c r="S19" s="47"/>
      <c r="T19" s="47"/>
      <c r="U19" s="47"/>
      <c r="V19" s="47"/>
      <c r="W19" s="48"/>
      <c r="X19" s="26"/>
      <c r="Y19" s="26"/>
      <c r="Z19" s="27"/>
      <c r="AA19" s="36">
        <v>10</v>
      </c>
      <c r="AB19" s="36"/>
      <c r="AC19" s="21"/>
      <c r="AD19" s="8"/>
    </row>
    <row r="20" spans="1:30" ht="8.25" customHeight="1" thickBot="1">
      <c r="A20" s="8"/>
      <c r="B20" s="17"/>
      <c r="C20" s="20"/>
      <c r="D20" s="21"/>
      <c r="E20" s="21"/>
      <c r="F20" s="21"/>
      <c r="G20" s="36"/>
      <c r="H20" s="36"/>
      <c r="I20" s="90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 s="21"/>
      <c r="Y20" s="21"/>
      <c r="Z20" s="28"/>
      <c r="AA20" s="36"/>
      <c r="AB20" s="21"/>
      <c r="AC20" s="21"/>
      <c r="AD20" s="8"/>
    </row>
    <row r="21" spans="1:30" ht="8.25" customHeight="1">
      <c r="A21" s="8"/>
      <c r="B21" s="17"/>
      <c r="C21" s="20"/>
      <c r="D21"/>
      <c r="E21"/>
      <c r="F21"/>
      <c r="G21" s="36"/>
      <c r="H21" s="36"/>
      <c r="I21" s="91"/>
      <c r="J21" s="30"/>
      <c r="K21" s="30"/>
      <c r="L21" s="92"/>
      <c r="M21" s="29"/>
      <c r="N21" s="29"/>
      <c r="O21"/>
      <c r="P21"/>
      <c r="Q21"/>
      <c r="R21"/>
      <c r="S21"/>
      <c r="T21"/>
      <c r="U21"/>
      <c r="V21"/>
      <c r="W21"/>
      <c r="X21" s="21"/>
      <c r="Y21" s="21"/>
      <c r="Z21" s="22"/>
      <c r="AA21" s="30"/>
      <c r="AB21" s="26"/>
      <c r="AC21" s="26"/>
      <c r="AD21" s="8"/>
    </row>
    <row r="22" spans="1:30" ht="15.75" customHeight="1" thickBot="1">
      <c r="A22" s="8"/>
      <c r="B22" s="61" t="s">
        <v>15</v>
      </c>
      <c r="C22" s="63" t="s">
        <v>9</v>
      </c>
      <c r="D22"/>
      <c r="E22"/>
      <c r="F22"/>
      <c r="G22" s="36"/>
      <c r="H22" s="36"/>
      <c r="I22" s="91"/>
      <c r="J22" s="36">
        <v>10</v>
      </c>
      <c r="K22" s="36"/>
      <c r="L22" s="90"/>
      <c r="M22" s="29"/>
      <c r="N22" s="29"/>
      <c r="O22"/>
      <c r="P22" s="43" t="s">
        <v>30</v>
      </c>
      <c r="Q22" s="44"/>
      <c r="R22" s="44"/>
      <c r="S22" s="44"/>
      <c r="T22" s="44"/>
      <c r="U22" s="44"/>
      <c r="V22" s="44"/>
      <c r="W22" s="45"/>
      <c r="X22" s="23"/>
      <c r="Y22" s="23"/>
      <c r="Z22" s="25"/>
      <c r="AA22" s="36">
        <v>7</v>
      </c>
      <c r="AB22" s="36"/>
      <c r="AC22" s="21"/>
      <c r="AD22" s="8"/>
    </row>
    <row r="23" spans="1:30" ht="15.75" customHeight="1">
      <c r="A23" s="8"/>
      <c r="B23" s="62"/>
      <c r="C23" s="64"/>
      <c r="D23" s="26"/>
      <c r="E23" s="26"/>
      <c r="F23" s="27"/>
      <c r="G23" s="36">
        <v>10</v>
      </c>
      <c r="H23" s="36"/>
      <c r="I23" s="91"/>
      <c r="J23" s="36"/>
      <c r="K23" s="36"/>
      <c r="L23" s="90"/>
      <c r="M23" s="29"/>
      <c r="N23" s="29"/>
      <c r="O23"/>
      <c r="P23" s="46"/>
      <c r="Q23" s="47"/>
      <c r="R23" s="47"/>
      <c r="S23" s="47"/>
      <c r="T23" s="47"/>
      <c r="U23" s="47"/>
      <c r="V23" s="47"/>
      <c r="W23" s="48"/>
      <c r="X23"/>
      <c r="Y23"/>
      <c r="Z23"/>
      <c r="AA23"/>
      <c r="AB23"/>
      <c r="AC23"/>
      <c r="AD23" s="8"/>
    </row>
    <row r="24" spans="1:30" ht="7.5" customHeight="1" thickBot="1">
      <c r="A24" s="8"/>
      <c r="B24" s="8"/>
      <c r="C24" s="16"/>
      <c r="D24" s="21"/>
      <c r="E24" s="21"/>
      <c r="F24" s="28"/>
      <c r="G24" s="93"/>
      <c r="H24" s="93"/>
      <c r="I24" s="94"/>
      <c r="J24" s="36"/>
      <c r="K24" s="36"/>
      <c r="L24" s="90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8"/>
      <c r="AD24" s="8"/>
    </row>
    <row r="25" spans="1:30" ht="7.5" customHeight="1">
      <c r="A25" s="8"/>
      <c r="B25" s="8"/>
      <c r="C25" s="16"/>
      <c r="D25" s="21"/>
      <c r="E25" s="21"/>
      <c r="F25" s="22"/>
      <c r="G25" s="29"/>
      <c r="H25" s="29"/>
      <c r="I25" s="29"/>
      <c r="J25" s="36"/>
      <c r="K25" s="36"/>
      <c r="L25" s="90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8"/>
      <c r="AD25" s="8"/>
    </row>
    <row r="26" spans="1:30" ht="15.75" customHeight="1">
      <c r="A26" s="8"/>
      <c r="B26" s="61" t="s">
        <v>16</v>
      </c>
      <c r="C26" s="63" t="s">
        <v>26</v>
      </c>
      <c r="D26" s="23"/>
      <c r="E26" s="23"/>
      <c r="F26" s="25"/>
      <c r="G26" s="29">
        <v>2</v>
      </c>
      <c r="H26" s="29"/>
      <c r="I26" s="29"/>
      <c r="J26" s="36"/>
      <c r="K26" s="36"/>
      <c r="L26" s="90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 s="8"/>
      <c r="AD26" s="8"/>
    </row>
    <row r="27" spans="1:30" ht="15.75" customHeight="1">
      <c r="A27" s="8"/>
      <c r="B27" s="62"/>
      <c r="C27" s="64"/>
      <c r="D27"/>
      <c r="E27"/>
      <c r="F27"/>
      <c r="G27" s="29"/>
      <c r="H27" s="29"/>
      <c r="I27" s="29"/>
      <c r="J27" s="36"/>
      <c r="K27" s="36"/>
      <c r="L27" s="90"/>
      <c r="M27" s="29">
        <v>7</v>
      </c>
      <c r="N27" s="29">
        <v>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7.5" customHeight="1" thickBot="1">
      <c r="A28" s="8"/>
      <c r="B28" s="8"/>
      <c r="C28" s="16"/>
      <c r="D28"/>
      <c r="E28"/>
      <c r="F28"/>
      <c r="G28" s="29"/>
      <c r="H28" s="29"/>
      <c r="I28" s="29"/>
      <c r="J28" s="36"/>
      <c r="K28" s="36"/>
      <c r="L28" s="90"/>
      <c r="M28" s="29"/>
      <c r="N28" s="29"/>
      <c r="O28"/>
      <c r="P28"/>
      <c r="Q28"/>
      <c r="R28"/>
      <c r="S28" s="59" t="s">
        <v>19</v>
      </c>
      <c r="T28" s="59"/>
      <c r="U28" s="59"/>
      <c r="V28" s="60" t="s">
        <v>7</v>
      </c>
      <c r="W28" s="60"/>
      <c r="X28" s="60"/>
      <c r="Y28" s="60"/>
      <c r="Z28" s="60"/>
      <c r="AA28" s="60"/>
      <c r="AB28" s="60"/>
      <c r="AC28" s="60"/>
      <c r="AD28"/>
    </row>
    <row r="29" spans="1:30" ht="7.5" customHeight="1">
      <c r="A29" s="8"/>
      <c r="B29" s="8"/>
      <c r="C29" s="16"/>
      <c r="D29"/>
      <c r="E29"/>
      <c r="F29"/>
      <c r="G29" s="29"/>
      <c r="H29" s="29"/>
      <c r="I29" s="29"/>
      <c r="J29" s="36"/>
      <c r="K29" s="36"/>
      <c r="L29" s="91"/>
      <c r="M29" s="95"/>
      <c r="N29" s="30"/>
      <c r="O29" s="26"/>
      <c r="P29"/>
      <c r="Q29"/>
      <c r="R29"/>
      <c r="S29" s="59"/>
      <c r="T29" s="59"/>
      <c r="U29" s="59"/>
      <c r="V29" s="60"/>
      <c r="W29" s="60"/>
      <c r="X29" s="60"/>
      <c r="Y29" s="60"/>
      <c r="Z29" s="60"/>
      <c r="AA29" s="60"/>
      <c r="AB29" s="60"/>
      <c r="AC29" s="60"/>
      <c r="AD29"/>
    </row>
    <row r="30" spans="1:30" ht="15.75" customHeight="1" thickBot="1">
      <c r="A30" s="8"/>
      <c r="B30" s="61" t="s">
        <v>17</v>
      </c>
      <c r="C30" s="63" t="s">
        <v>7</v>
      </c>
      <c r="D30"/>
      <c r="E30"/>
      <c r="F30"/>
      <c r="G30" s="29"/>
      <c r="H30" s="29"/>
      <c r="I30" s="29"/>
      <c r="J30" s="36"/>
      <c r="K30" s="36"/>
      <c r="L30" s="91"/>
      <c r="M30" s="29">
        <v>8</v>
      </c>
      <c r="N30" s="29">
        <v>10</v>
      </c>
      <c r="O30"/>
      <c r="P30"/>
      <c r="Q30"/>
      <c r="R30"/>
      <c r="S30" s="59"/>
      <c r="T30" s="59"/>
      <c r="U30" s="59"/>
      <c r="V30" s="60"/>
      <c r="W30" s="60"/>
      <c r="X30" s="60"/>
      <c r="Y30" s="60"/>
      <c r="Z30" s="60"/>
      <c r="AA30" s="60"/>
      <c r="AB30" s="60"/>
      <c r="AC30" s="60"/>
      <c r="AD30"/>
    </row>
    <row r="31" spans="1:30" ht="15.75" customHeight="1">
      <c r="A31" s="8"/>
      <c r="B31" s="62"/>
      <c r="C31" s="64"/>
      <c r="D31" s="26"/>
      <c r="E31" s="26"/>
      <c r="F31" s="26"/>
      <c r="G31" s="30"/>
      <c r="H31" s="30"/>
      <c r="I31" s="96"/>
      <c r="J31" s="36">
        <v>10</v>
      </c>
      <c r="K31" s="36">
        <v>10</v>
      </c>
      <c r="L31" s="91"/>
      <c r="M31" s="29"/>
      <c r="N31" s="29"/>
      <c r="O31"/>
      <c r="P31"/>
      <c r="Q31"/>
      <c r="R31"/>
      <c r="S31" s="59" t="s">
        <v>20</v>
      </c>
      <c r="T31" s="59"/>
      <c r="U31" s="59"/>
      <c r="V31" s="60" t="s">
        <v>9</v>
      </c>
      <c r="W31" s="60"/>
      <c r="X31" s="60"/>
      <c r="Y31" s="60"/>
      <c r="Z31" s="60"/>
      <c r="AA31" s="60"/>
      <c r="AB31" s="60"/>
      <c r="AC31" s="60"/>
      <c r="AD31"/>
    </row>
    <row r="32" spans="1:30" ht="7.5" customHeight="1" thickBot="1">
      <c r="A32" s="8"/>
      <c r="B32" s="8"/>
      <c r="C32" s="16"/>
      <c r="D32" s="21"/>
      <c r="E32" s="21"/>
      <c r="F32" s="21"/>
      <c r="G32" s="36"/>
      <c r="H32" s="36"/>
      <c r="I32" s="91"/>
      <c r="J32" s="93"/>
      <c r="K32" s="93"/>
      <c r="L32" s="94"/>
      <c r="M32" s="29"/>
      <c r="N32" s="29"/>
      <c r="O32"/>
      <c r="P32"/>
      <c r="Q32"/>
      <c r="R32"/>
      <c r="S32" s="59"/>
      <c r="T32" s="59"/>
      <c r="U32" s="59"/>
      <c r="V32" s="60"/>
      <c r="W32" s="60"/>
      <c r="X32" s="60"/>
      <c r="Y32" s="60"/>
      <c r="Z32" s="60"/>
      <c r="AA32" s="60"/>
      <c r="AB32" s="60"/>
      <c r="AC32" s="60"/>
      <c r="AD32"/>
    </row>
    <row r="33" spans="1:30" ht="7.5" customHeight="1">
      <c r="A33" s="8"/>
      <c r="B33" s="8"/>
      <c r="C33" s="16"/>
      <c r="D33" s="21"/>
      <c r="E33" s="21"/>
      <c r="F33" s="21"/>
      <c r="G33" s="36"/>
      <c r="H33" s="36"/>
      <c r="I33" s="90"/>
      <c r="J33" s="29"/>
      <c r="K33" s="29"/>
      <c r="L33" s="29"/>
      <c r="M33" s="29"/>
      <c r="N33" s="29"/>
      <c r="O33"/>
      <c r="P33"/>
      <c r="Q33"/>
      <c r="R33"/>
      <c r="S33" s="59"/>
      <c r="T33" s="59"/>
      <c r="U33" s="59"/>
      <c r="V33" s="60"/>
      <c r="W33" s="60"/>
      <c r="X33" s="60"/>
      <c r="Y33" s="60"/>
      <c r="Z33" s="60"/>
      <c r="AA33" s="60"/>
      <c r="AB33" s="60"/>
      <c r="AC33" s="60"/>
      <c r="AD33"/>
    </row>
    <row r="34" spans="1:30" ht="15.75" customHeight="1">
      <c r="A34" s="8"/>
      <c r="B34" s="61" t="s">
        <v>18</v>
      </c>
      <c r="C34" s="63" t="s">
        <v>22</v>
      </c>
      <c r="D34" s="23"/>
      <c r="E34" s="23"/>
      <c r="F34" s="23"/>
      <c r="G34" s="97"/>
      <c r="H34" s="97"/>
      <c r="I34" s="98"/>
      <c r="J34" s="29">
        <v>4</v>
      </c>
      <c r="K34" s="29">
        <v>9</v>
      </c>
      <c r="L34" s="29"/>
      <c r="M34" s="29"/>
      <c r="N34" s="29"/>
      <c r="O34"/>
      <c r="P34"/>
      <c r="Q34"/>
      <c r="R34"/>
      <c r="S34" s="59" t="s">
        <v>21</v>
      </c>
      <c r="T34" s="59"/>
      <c r="U34" s="59"/>
      <c r="V34" s="43" t="s">
        <v>11</v>
      </c>
      <c r="W34" s="44"/>
      <c r="X34" s="44"/>
      <c r="Y34" s="44"/>
      <c r="Z34" s="44"/>
      <c r="AA34" s="44"/>
      <c r="AB34" s="44"/>
      <c r="AC34" s="45"/>
      <c r="AD34"/>
    </row>
    <row r="35" spans="1:30" ht="15.75" customHeight="1">
      <c r="A35" s="8"/>
      <c r="B35" s="62"/>
      <c r="C35" s="64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59"/>
      <c r="T35" s="59"/>
      <c r="U35" s="59"/>
      <c r="V35" s="46"/>
      <c r="W35" s="47"/>
      <c r="X35" s="47"/>
      <c r="Y35" s="47"/>
      <c r="Z35" s="47"/>
      <c r="AA35" s="47"/>
      <c r="AB35" s="47"/>
      <c r="AC35" s="48"/>
      <c r="AD35"/>
    </row>
    <row r="36" spans="1:30" ht="14.25">
      <c r="A36" s="8"/>
      <c r="B36" s="8"/>
      <c r="C36" s="16"/>
      <c r="D36"/>
      <c r="E36"/>
      <c r="F36"/>
      <c r="G36"/>
      <c r="H36"/>
      <c r="I36"/>
      <c r="J36"/>
      <c r="K36"/>
      <c r="L36"/>
      <c r="M36"/>
      <c r="N36"/>
      <c r="O3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4.25">
      <c r="A37" s="8"/>
      <c r="B37" s="8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4.25">
      <c r="A38" s="8"/>
      <c r="B38" s="8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</sheetData>
  <sheetProtection/>
  <mergeCells count="106">
    <mergeCell ref="M12:O13"/>
    <mergeCell ref="P12:R12"/>
    <mergeCell ref="M6:O6"/>
    <mergeCell ref="S8:U9"/>
    <mergeCell ref="S10:U11"/>
    <mergeCell ref="S12:U13"/>
    <mergeCell ref="S14:U15"/>
    <mergeCell ref="Z12:Z13"/>
    <mergeCell ref="AA12:AA13"/>
    <mergeCell ref="AB12:AB13"/>
    <mergeCell ref="AC12:AC13"/>
    <mergeCell ref="V12:V13"/>
    <mergeCell ref="W12:W13"/>
    <mergeCell ref="X12:X13"/>
    <mergeCell ref="Y12:Y13"/>
    <mergeCell ref="B12:B13"/>
    <mergeCell ref="C12:C13"/>
    <mergeCell ref="D12:F12"/>
    <mergeCell ref="G12:I12"/>
    <mergeCell ref="Z10:Z11"/>
    <mergeCell ref="W6:W7"/>
    <mergeCell ref="X6:X7"/>
    <mergeCell ref="AB6:AB7"/>
    <mergeCell ref="M14:O14"/>
    <mergeCell ref="V6:V7"/>
    <mergeCell ref="B6:B7"/>
    <mergeCell ref="C6:C7"/>
    <mergeCell ref="D6:F7"/>
    <mergeCell ref="G6:I6"/>
    <mergeCell ref="P6:R6"/>
    <mergeCell ref="S6:U7"/>
    <mergeCell ref="P5:R5"/>
    <mergeCell ref="J6:L6"/>
    <mergeCell ref="J10:L11"/>
    <mergeCell ref="B5:C5"/>
    <mergeCell ref="D5:F5"/>
    <mergeCell ref="M8:O8"/>
    <mergeCell ref="P8:R8"/>
    <mergeCell ref="M10:O10"/>
    <mergeCell ref="P10:R10"/>
    <mergeCell ref="D10:F10"/>
    <mergeCell ref="G10:I10"/>
    <mergeCell ref="M5:O5"/>
    <mergeCell ref="C10:C11"/>
    <mergeCell ref="B18:B19"/>
    <mergeCell ref="C18:C19"/>
    <mergeCell ref="AB10:AB11"/>
    <mergeCell ref="AC10:AC11"/>
    <mergeCell ref="V10:V11"/>
    <mergeCell ref="W10:W11"/>
    <mergeCell ref="X10:X11"/>
    <mergeCell ref="Y10:Y11"/>
    <mergeCell ref="AA10:AA11"/>
    <mergeCell ref="AB8:AB9"/>
    <mergeCell ref="AC8:AC9"/>
    <mergeCell ref="V8:V9"/>
    <mergeCell ref="W8:W9"/>
    <mergeCell ref="X8:X9"/>
    <mergeCell ref="Y8:Y9"/>
    <mergeCell ref="Z8:Z9"/>
    <mergeCell ref="AC6:AC7"/>
    <mergeCell ref="B8:B9"/>
    <mergeCell ref="C8:C9"/>
    <mergeCell ref="D8:F8"/>
    <mergeCell ref="G8:I9"/>
    <mergeCell ref="J8:L8"/>
    <mergeCell ref="AA8:AA9"/>
    <mergeCell ref="Y6:Y7"/>
    <mergeCell ref="Z6:Z7"/>
    <mergeCell ref="AA6:AA7"/>
    <mergeCell ref="S5:U5"/>
    <mergeCell ref="Z5:AB5"/>
    <mergeCell ref="C26:C27"/>
    <mergeCell ref="G5:I5"/>
    <mergeCell ref="J5:L5"/>
    <mergeCell ref="G14:I14"/>
    <mergeCell ref="J14:L14"/>
    <mergeCell ref="D14:F14"/>
    <mergeCell ref="J12:L12"/>
    <mergeCell ref="B22:B23"/>
    <mergeCell ref="C22:C23"/>
    <mergeCell ref="B10:B11"/>
    <mergeCell ref="B14:B15"/>
    <mergeCell ref="C14:C15"/>
    <mergeCell ref="B30:B31"/>
    <mergeCell ref="C30:C31"/>
    <mergeCell ref="B26:B27"/>
    <mergeCell ref="X14:X15"/>
    <mergeCell ref="B34:B35"/>
    <mergeCell ref="C34:C35"/>
    <mergeCell ref="S34:U35"/>
    <mergeCell ref="S31:U33"/>
    <mergeCell ref="S28:U30"/>
    <mergeCell ref="V28:AC30"/>
    <mergeCell ref="V31:AC33"/>
    <mergeCell ref="V34:AC35"/>
    <mergeCell ref="AC14:AC15"/>
    <mergeCell ref="P18:W19"/>
    <mergeCell ref="P22:W23"/>
    <mergeCell ref="Y14:Y15"/>
    <mergeCell ref="Z14:Z15"/>
    <mergeCell ref="AA14:AA15"/>
    <mergeCell ref="AB14:AB15"/>
    <mergeCell ref="P14:R15"/>
    <mergeCell ref="V14:V15"/>
    <mergeCell ref="W14:W15"/>
  </mergeCells>
  <printOptions/>
  <pageMargins left="0.35433070866141736" right="0.15748031496062992" top="0.1968503937007874" bottom="0.11811023622047245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ミナト</dc:creator>
  <cp:keywords/>
  <dc:description/>
  <cp:lastModifiedBy>minato</cp:lastModifiedBy>
  <cp:lastPrinted>2019-09-29T07:22:35Z</cp:lastPrinted>
  <dcterms:created xsi:type="dcterms:W3CDTF">2010-01-30T12:27:07Z</dcterms:created>
  <dcterms:modified xsi:type="dcterms:W3CDTF">2019-09-29T07:23:21Z</dcterms:modified>
  <cp:category/>
  <cp:version/>
  <cp:contentType/>
  <cp:contentStatus/>
</cp:coreProperties>
</file>