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16" yWindow="465" windowWidth="15600" windowHeight="9240" activeTab="0"/>
  </bookViews>
  <sheets>
    <sheet name="予選リーグ・決勝トーナメント" sheetId="1" r:id="rId1"/>
  </sheets>
  <definedNames/>
  <calcPr fullCalcOnLoad="1"/>
</workbook>
</file>

<file path=xl/sharedStrings.xml><?xml version="1.0" encoding="utf-8"?>
<sst xmlns="http://schemas.openxmlformats.org/spreadsheetml/2006/main" count="99" uniqueCount="48">
  <si>
    <t>勝</t>
  </si>
  <si>
    <t>分</t>
  </si>
  <si>
    <t>負</t>
  </si>
  <si>
    <t>点</t>
  </si>
  <si>
    <t>内野数</t>
  </si>
  <si>
    <t>順位</t>
  </si>
  <si>
    <t>決勝トーナメント</t>
  </si>
  <si>
    <t>-</t>
  </si>
  <si>
    <t>-</t>
  </si>
  <si>
    <t>優勝</t>
  </si>
  <si>
    <t>準優勝</t>
  </si>
  <si>
    <t>a</t>
  </si>
  <si>
    <t>第３位</t>
  </si>
  <si>
    <t>神風クレインズ</t>
  </si>
  <si>
    <t>元江別レッド・ソルジャー</t>
  </si>
  <si>
    <t>Ａブロック</t>
  </si>
  <si>
    <t>江東ベルファスト</t>
  </si>
  <si>
    <t>江東</t>
  </si>
  <si>
    <t>神風</t>
  </si>
  <si>
    <t>祝梅ゴッドファイターズ</t>
  </si>
  <si>
    <t>祝梅</t>
  </si>
  <si>
    <t>３位決定戦</t>
  </si>
  <si>
    <t>高学年の部</t>
  </si>
  <si>
    <t>ﾔﾝﾁｬｰｽﾞ</t>
  </si>
  <si>
    <t>スーパー</t>
  </si>
  <si>
    <t>北海道NEWフレンドリーカップ2019　令和元年8月25日　野幌総合運動公園</t>
  </si>
  <si>
    <t>SHINANO DBC</t>
  </si>
  <si>
    <t>チームヤンチャーズ</t>
  </si>
  <si>
    <t>SHINANO</t>
  </si>
  <si>
    <t>レッド</t>
  </si>
  <si>
    <t>Ｂブロック</t>
  </si>
  <si>
    <t>JOYFUL PIRATES</t>
  </si>
  <si>
    <t>スーパーダイヤモンズ</t>
  </si>
  <si>
    <t>JOYFUL</t>
  </si>
  <si>
    <t>-</t>
  </si>
  <si>
    <t>A1</t>
  </si>
  <si>
    <t>B3</t>
  </si>
  <si>
    <t>A4</t>
  </si>
  <si>
    <t>B2</t>
  </si>
  <si>
    <t>A2</t>
  </si>
  <si>
    <t>B4</t>
  </si>
  <si>
    <t>A3</t>
  </si>
  <si>
    <t>B1</t>
  </si>
  <si>
    <t>10V</t>
  </si>
  <si>
    <t>8V</t>
  </si>
  <si>
    <t>9V</t>
  </si>
  <si>
    <t>9V</t>
  </si>
  <si>
    <t>7V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</si>
</sst>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9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ゴシック"/>
      <family val="3"/>
    </font>
    <font>
      <sz val="12"/>
      <color indexed="12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25" fillId="0" borderId="0" xfId="0" applyFont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 indent="1"/>
    </xf>
    <xf numFmtId="0" fontId="7" fillId="0" borderId="31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 indent="1"/>
    </xf>
    <xf numFmtId="0" fontId="7" fillId="0" borderId="26" xfId="0" applyFont="1" applyBorder="1" applyAlignment="1">
      <alignment horizontal="left" vertical="center" inden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4" xfId="0" applyFont="1" applyBorder="1" applyAlignment="1">
      <alignment horizontal="left" vertical="center" indent="1"/>
    </xf>
    <xf numFmtId="0" fontId="27" fillId="0" borderId="53" xfId="0" applyFont="1" applyBorder="1" applyAlignment="1">
      <alignment horizontal="left" vertical="center" indent="1"/>
    </xf>
    <xf numFmtId="0" fontId="27" fillId="0" borderId="21" xfId="0" applyFont="1" applyBorder="1" applyAlignment="1">
      <alignment horizontal="left" vertical="center" indent="1"/>
    </xf>
    <xf numFmtId="0" fontId="27" fillId="0" borderId="22" xfId="0" applyFont="1" applyBorder="1" applyAlignment="1">
      <alignment horizontal="left" vertical="center" indent="1"/>
    </xf>
    <xf numFmtId="0" fontId="27" fillId="0" borderId="54" xfId="0" applyFont="1" applyBorder="1" applyAlignment="1">
      <alignment horizontal="left" vertical="center" indent="1"/>
    </xf>
    <xf numFmtId="0" fontId="27" fillId="0" borderId="24" xfId="0" applyFont="1" applyBorder="1" applyAlignment="1">
      <alignment horizontal="left" vertical="center" indent="1"/>
    </xf>
    <xf numFmtId="0" fontId="27" fillId="0" borderId="25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6" xfId="0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7" fillId="0" borderId="55" xfId="0" applyFont="1" applyBorder="1" applyAlignment="1">
      <alignment horizontal="left" vertical="center" indent="1"/>
    </xf>
    <xf numFmtId="0" fontId="27" fillId="0" borderId="0" xfId="0" applyFont="1" applyBorder="1" applyAlignment="1">
      <alignment horizontal="left" vertical="center" indent="1"/>
    </xf>
    <xf numFmtId="0" fontId="27" fillId="0" borderId="20" xfId="0" applyFont="1" applyBorder="1" applyAlignment="1">
      <alignment horizontal="left" vertical="center" indent="1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5.75" customHeight="1"/>
  <cols>
    <col min="1" max="1" width="2.875" style="2" customWidth="1"/>
    <col min="2" max="2" width="5.50390625" style="2" customWidth="1"/>
    <col min="3" max="3" width="30.875" style="3" customWidth="1"/>
    <col min="4" max="22" width="3.125" style="2" customWidth="1"/>
    <col min="23" max="23" width="6.00390625" style="2" customWidth="1"/>
    <col min="24" max="24" width="4.00390625" style="2" customWidth="1"/>
    <col min="25" max="29" width="3.125" style="2" customWidth="1"/>
    <col min="30" max="16384" width="9.00390625" style="2" customWidth="1"/>
  </cols>
  <sheetData>
    <row r="1" ht="15.75" customHeight="1">
      <c r="A1" s="1" t="s">
        <v>11</v>
      </c>
    </row>
    <row r="2" spans="2:23" ht="15.75" customHeight="1">
      <c r="B2" s="4" t="s">
        <v>25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ht="15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5.75" customHeight="1" thickBot="1">
      <c r="A4" s="7"/>
      <c r="B4" s="6" t="s">
        <v>22</v>
      </c>
      <c r="C4" s="1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5.75" customHeight="1">
      <c r="A5" s="7"/>
      <c r="B5" s="41" t="s">
        <v>15</v>
      </c>
      <c r="C5" s="42"/>
      <c r="D5" s="43" t="s">
        <v>28</v>
      </c>
      <c r="E5" s="43"/>
      <c r="F5" s="43"/>
      <c r="G5" s="43" t="s">
        <v>18</v>
      </c>
      <c r="H5" s="43"/>
      <c r="I5" s="43"/>
      <c r="J5" s="43" t="s">
        <v>23</v>
      </c>
      <c r="K5" s="43"/>
      <c r="L5" s="43"/>
      <c r="M5" s="44" t="s">
        <v>29</v>
      </c>
      <c r="N5" s="45"/>
      <c r="O5" s="46"/>
      <c r="P5" s="9" t="s">
        <v>0</v>
      </c>
      <c r="Q5" s="8" t="s">
        <v>1</v>
      </c>
      <c r="R5" s="8" t="s">
        <v>2</v>
      </c>
      <c r="S5" s="8" t="s">
        <v>3</v>
      </c>
      <c r="T5" s="43" t="s">
        <v>4</v>
      </c>
      <c r="U5" s="43"/>
      <c r="V5" s="43"/>
      <c r="W5" s="10" t="s">
        <v>5</v>
      </c>
      <c r="X5" s="7"/>
    </row>
    <row r="6" spans="1:24" ht="15.75" customHeight="1">
      <c r="A6" s="7"/>
      <c r="B6" s="47">
        <v>1</v>
      </c>
      <c r="C6" s="48" t="s">
        <v>26</v>
      </c>
      <c r="D6" s="50"/>
      <c r="E6" s="51"/>
      <c r="F6" s="52"/>
      <c r="G6" s="56" t="str">
        <f>IF(G7=I7,"△",IF(G7&gt;I7,"○","×"))</f>
        <v>○</v>
      </c>
      <c r="H6" s="57"/>
      <c r="I6" s="58"/>
      <c r="J6" s="56" t="str">
        <f>IF(J7=L7,"△",IF(J7&gt;L7,"○","×"))</f>
        <v>○</v>
      </c>
      <c r="K6" s="57"/>
      <c r="L6" s="58"/>
      <c r="M6" s="56" t="str">
        <f>IF(M7=O7,"△",IF(M7&gt;O7,"○","×"))</f>
        <v>×</v>
      </c>
      <c r="N6" s="57"/>
      <c r="O6" s="58"/>
      <c r="P6" s="66">
        <f>COUNTIF(D6:O7,"○")</f>
        <v>2</v>
      </c>
      <c r="Q6" s="59">
        <f>COUNTIF(D6:O7,"△")</f>
        <v>0</v>
      </c>
      <c r="R6" s="59">
        <f>COUNTIF(D6:O7,"×")</f>
        <v>1</v>
      </c>
      <c r="S6" s="59">
        <f>P6*2+Q6</f>
        <v>4</v>
      </c>
      <c r="T6" s="59">
        <f>D7+G7+J7+M7</f>
        <v>25</v>
      </c>
      <c r="U6" s="59" t="s">
        <v>7</v>
      </c>
      <c r="V6" s="59">
        <f>F7+I7+L7+O7</f>
        <v>22</v>
      </c>
      <c r="W6" s="61">
        <v>2</v>
      </c>
      <c r="X6" s="7"/>
    </row>
    <row r="7" spans="1:24" ht="15.75" customHeight="1">
      <c r="A7" s="7"/>
      <c r="B7" s="47"/>
      <c r="C7" s="49"/>
      <c r="D7" s="53"/>
      <c r="E7" s="54"/>
      <c r="F7" s="55"/>
      <c r="G7" s="11">
        <v>10</v>
      </c>
      <c r="H7" s="11" t="s">
        <v>7</v>
      </c>
      <c r="I7" s="11">
        <v>8</v>
      </c>
      <c r="J7" s="11">
        <v>7</v>
      </c>
      <c r="K7" s="11" t="s">
        <v>7</v>
      </c>
      <c r="L7" s="11">
        <v>5</v>
      </c>
      <c r="M7" s="11">
        <v>8</v>
      </c>
      <c r="N7" s="11" t="s">
        <v>7</v>
      </c>
      <c r="O7" s="11">
        <v>9</v>
      </c>
      <c r="P7" s="36"/>
      <c r="Q7" s="37"/>
      <c r="R7" s="37"/>
      <c r="S7" s="37"/>
      <c r="T7" s="37"/>
      <c r="U7" s="37"/>
      <c r="V7" s="37"/>
      <c r="W7" s="38"/>
      <c r="X7" s="7"/>
    </row>
    <row r="8" spans="1:24" ht="15.75" customHeight="1">
      <c r="A8" s="7"/>
      <c r="B8" s="39">
        <v>2</v>
      </c>
      <c r="C8" s="48" t="s">
        <v>13</v>
      </c>
      <c r="D8" s="56" t="str">
        <f>IF(D9=F9,"△",IF(D9&gt;F9,"○","×"))</f>
        <v>×</v>
      </c>
      <c r="E8" s="57"/>
      <c r="F8" s="58"/>
      <c r="G8" s="50"/>
      <c r="H8" s="51"/>
      <c r="I8" s="52"/>
      <c r="J8" s="56" t="str">
        <f>IF(J9=L9,"△",IF(J9&gt;L9,"○","×"))</f>
        <v>○</v>
      </c>
      <c r="K8" s="57"/>
      <c r="L8" s="58"/>
      <c r="M8" s="56" t="str">
        <f>IF(M9=O9,"△",IF(M9&gt;O9,"○","×"))</f>
        <v>×</v>
      </c>
      <c r="N8" s="57"/>
      <c r="O8" s="58"/>
      <c r="P8" s="66">
        <f>COUNTIF(D8:O9,"○")</f>
        <v>1</v>
      </c>
      <c r="Q8" s="59">
        <f>COUNTIF(D8:O9,"△")</f>
        <v>0</v>
      </c>
      <c r="R8" s="59">
        <f>COUNTIF(D8:O9,"×")</f>
        <v>2</v>
      </c>
      <c r="S8" s="59">
        <f>P8*2+Q8</f>
        <v>2</v>
      </c>
      <c r="T8" s="59">
        <f>D9+G9+J9+M9</f>
        <v>25</v>
      </c>
      <c r="U8" s="59" t="s">
        <v>7</v>
      </c>
      <c r="V8" s="59">
        <f>F9+I9+L9+O9</f>
        <v>26</v>
      </c>
      <c r="W8" s="61">
        <v>3</v>
      </c>
      <c r="X8" s="7"/>
    </row>
    <row r="9" spans="1:24" ht="15.75" customHeight="1">
      <c r="A9" s="7"/>
      <c r="B9" s="40"/>
      <c r="C9" s="49"/>
      <c r="D9" s="11">
        <f>I7</f>
        <v>8</v>
      </c>
      <c r="E9" s="11" t="s">
        <v>7</v>
      </c>
      <c r="F9" s="11">
        <f>G7</f>
        <v>10</v>
      </c>
      <c r="G9" s="53"/>
      <c r="H9" s="54"/>
      <c r="I9" s="55"/>
      <c r="J9" s="11">
        <v>11</v>
      </c>
      <c r="K9" s="11" t="s">
        <v>7</v>
      </c>
      <c r="L9" s="11">
        <v>5</v>
      </c>
      <c r="M9" s="11">
        <v>6</v>
      </c>
      <c r="N9" s="11" t="s">
        <v>7</v>
      </c>
      <c r="O9" s="11">
        <v>11</v>
      </c>
      <c r="P9" s="36"/>
      <c r="Q9" s="37"/>
      <c r="R9" s="37"/>
      <c r="S9" s="37"/>
      <c r="T9" s="37"/>
      <c r="U9" s="37"/>
      <c r="V9" s="37"/>
      <c r="W9" s="38"/>
      <c r="X9" s="7"/>
    </row>
    <row r="10" spans="1:24" ht="15.75" customHeight="1">
      <c r="A10" s="7"/>
      <c r="B10" s="39">
        <v>3</v>
      </c>
      <c r="C10" s="48" t="s">
        <v>27</v>
      </c>
      <c r="D10" s="56" t="str">
        <f>IF(D11=F11,"△",IF(D11&gt;F11,"○","×"))</f>
        <v>×</v>
      </c>
      <c r="E10" s="57"/>
      <c r="F10" s="58"/>
      <c r="G10" s="56" t="str">
        <f>IF(G11=I11,"△",IF(G11&gt;I11,"○","×"))</f>
        <v>×</v>
      </c>
      <c r="H10" s="57"/>
      <c r="I10" s="58"/>
      <c r="J10" s="50"/>
      <c r="K10" s="51"/>
      <c r="L10" s="52"/>
      <c r="M10" s="56" t="str">
        <f>IF(M11=O11,"△",IF(M11&gt;O11,"○","×"))</f>
        <v>×</v>
      </c>
      <c r="N10" s="57"/>
      <c r="O10" s="58"/>
      <c r="P10" s="66">
        <f>COUNTIF(D10:O11,"○")</f>
        <v>0</v>
      </c>
      <c r="Q10" s="59">
        <f>COUNTIF(D10:O11,"△")</f>
        <v>0</v>
      </c>
      <c r="R10" s="59">
        <f>COUNTIF(D10:O11,"×")</f>
        <v>3</v>
      </c>
      <c r="S10" s="59">
        <f>P10*2+Q10</f>
        <v>0</v>
      </c>
      <c r="T10" s="59">
        <f>D11+G11+J11+M11</f>
        <v>15</v>
      </c>
      <c r="U10" s="59" t="s">
        <v>7</v>
      </c>
      <c r="V10" s="59">
        <f>F11+I11+L11+O11</f>
        <v>27</v>
      </c>
      <c r="W10" s="61">
        <v>4</v>
      </c>
      <c r="X10" s="7"/>
    </row>
    <row r="11" spans="1:24" ht="15.75" customHeight="1">
      <c r="A11" s="7"/>
      <c r="B11" s="40"/>
      <c r="C11" s="49"/>
      <c r="D11" s="11">
        <f>L7</f>
        <v>5</v>
      </c>
      <c r="E11" s="11" t="s">
        <v>7</v>
      </c>
      <c r="F11" s="11">
        <f>J7</f>
        <v>7</v>
      </c>
      <c r="G11" s="11">
        <f>L9</f>
        <v>5</v>
      </c>
      <c r="H11" s="11" t="s">
        <v>7</v>
      </c>
      <c r="I11" s="11">
        <f>J9</f>
        <v>11</v>
      </c>
      <c r="J11" s="53"/>
      <c r="K11" s="54"/>
      <c r="L11" s="55"/>
      <c r="M11" s="11">
        <v>5</v>
      </c>
      <c r="N11" s="11" t="s">
        <v>7</v>
      </c>
      <c r="O11" s="11">
        <v>9</v>
      </c>
      <c r="P11" s="36"/>
      <c r="Q11" s="37"/>
      <c r="R11" s="37"/>
      <c r="S11" s="37"/>
      <c r="T11" s="37"/>
      <c r="U11" s="37"/>
      <c r="V11" s="37"/>
      <c r="W11" s="38"/>
      <c r="X11" s="7"/>
    </row>
    <row r="12" spans="1:24" ht="15.75" customHeight="1">
      <c r="A12" s="7"/>
      <c r="B12" s="39">
        <v>4</v>
      </c>
      <c r="C12" s="48" t="s">
        <v>14</v>
      </c>
      <c r="D12" s="56" t="str">
        <f>IF(D13=F13,"△",IF(D13&gt;F13,"○","×"))</f>
        <v>○</v>
      </c>
      <c r="E12" s="57"/>
      <c r="F12" s="58"/>
      <c r="G12" s="56" t="str">
        <f>IF(G13=I13,"△",IF(G13&gt;I13,"○","×"))</f>
        <v>○</v>
      </c>
      <c r="H12" s="57"/>
      <c r="I12" s="58"/>
      <c r="J12" s="56" t="str">
        <f>IF(J13=L13,"△",IF(J13&gt;L13,"○","×"))</f>
        <v>○</v>
      </c>
      <c r="K12" s="57"/>
      <c r="L12" s="58"/>
      <c r="M12" s="50"/>
      <c r="N12" s="51"/>
      <c r="O12" s="52"/>
      <c r="P12" s="66">
        <f>COUNTIF(D12:O13,"○")</f>
        <v>3</v>
      </c>
      <c r="Q12" s="59">
        <f>COUNTIF(D12:O13,"△")</f>
        <v>0</v>
      </c>
      <c r="R12" s="59">
        <f>COUNTIF(D12:O13,"×")</f>
        <v>0</v>
      </c>
      <c r="S12" s="59">
        <f>P12*2+Q12</f>
        <v>6</v>
      </c>
      <c r="T12" s="59">
        <f>D13+G13+J13+M13</f>
        <v>29</v>
      </c>
      <c r="U12" s="59" t="s">
        <v>8</v>
      </c>
      <c r="V12" s="59">
        <f>F13+I13+L13+O13</f>
        <v>19</v>
      </c>
      <c r="W12" s="61">
        <v>1</v>
      </c>
      <c r="X12" s="7"/>
    </row>
    <row r="13" spans="1:24" ht="15.75" customHeight="1" thickBot="1">
      <c r="A13" s="7"/>
      <c r="B13" s="69"/>
      <c r="C13" s="70"/>
      <c r="D13" s="12">
        <f>O7</f>
        <v>9</v>
      </c>
      <c r="E13" s="12" t="s">
        <v>8</v>
      </c>
      <c r="F13" s="12">
        <f>M7</f>
        <v>8</v>
      </c>
      <c r="G13" s="12">
        <f>O9</f>
        <v>11</v>
      </c>
      <c r="H13" s="12" t="s">
        <v>8</v>
      </c>
      <c r="I13" s="12">
        <f>M9</f>
        <v>6</v>
      </c>
      <c r="J13" s="12">
        <f>O11</f>
        <v>9</v>
      </c>
      <c r="K13" s="12" t="s">
        <v>8</v>
      </c>
      <c r="L13" s="12">
        <f>M11</f>
        <v>5</v>
      </c>
      <c r="M13" s="63"/>
      <c r="N13" s="64"/>
      <c r="O13" s="65"/>
      <c r="P13" s="67"/>
      <c r="Q13" s="60"/>
      <c r="R13" s="60"/>
      <c r="S13" s="60"/>
      <c r="T13" s="60"/>
      <c r="U13" s="60"/>
      <c r="V13" s="60"/>
      <c r="W13" s="62"/>
      <c r="X13" s="7"/>
    </row>
    <row r="14" spans="1:24" ht="15.75" customHeight="1" thickBot="1">
      <c r="A14" s="7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7"/>
    </row>
    <row r="15" spans="1:24" ht="15.75" customHeight="1">
      <c r="A15" s="7"/>
      <c r="B15" s="41" t="s">
        <v>30</v>
      </c>
      <c r="C15" s="42"/>
      <c r="D15" s="43" t="s">
        <v>33</v>
      </c>
      <c r="E15" s="43"/>
      <c r="F15" s="43"/>
      <c r="G15" s="43" t="s">
        <v>20</v>
      </c>
      <c r="H15" s="43"/>
      <c r="I15" s="43"/>
      <c r="J15" s="43" t="s">
        <v>17</v>
      </c>
      <c r="K15" s="43"/>
      <c r="L15" s="43"/>
      <c r="M15" s="44" t="s">
        <v>24</v>
      </c>
      <c r="N15" s="45"/>
      <c r="O15" s="46"/>
      <c r="P15" s="9" t="s">
        <v>0</v>
      </c>
      <c r="Q15" s="8" t="s">
        <v>1</v>
      </c>
      <c r="R15" s="8" t="s">
        <v>2</v>
      </c>
      <c r="S15" s="8" t="s">
        <v>3</v>
      </c>
      <c r="T15" s="43" t="s">
        <v>4</v>
      </c>
      <c r="U15" s="43"/>
      <c r="V15" s="43"/>
      <c r="W15" s="10" t="s">
        <v>5</v>
      </c>
      <c r="X15" s="7"/>
    </row>
    <row r="16" spans="1:24" ht="15.75" customHeight="1">
      <c r="A16" s="7"/>
      <c r="B16" s="47">
        <v>1</v>
      </c>
      <c r="C16" s="48" t="s">
        <v>31</v>
      </c>
      <c r="D16" s="50"/>
      <c r="E16" s="51"/>
      <c r="F16" s="52"/>
      <c r="G16" s="56" t="str">
        <f>IF(G17=I17,"△",IF(G17&gt;I17,"○","×"))</f>
        <v>△</v>
      </c>
      <c r="H16" s="57"/>
      <c r="I16" s="58"/>
      <c r="J16" s="56" t="str">
        <f>IF(J17=L17,"△",IF(J17&gt;L17,"○","×"))</f>
        <v>×</v>
      </c>
      <c r="K16" s="57"/>
      <c r="L16" s="58"/>
      <c r="M16" s="56" t="str">
        <f>IF(M17=O17,"△",IF(M17&gt;O17,"○","×"))</f>
        <v>○</v>
      </c>
      <c r="N16" s="57"/>
      <c r="O16" s="58"/>
      <c r="P16" s="66">
        <f>COUNTIF(D16:O17,"○")</f>
        <v>1</v>
      </c>
      <c r="Q16" s="59">
        <f>COUNTIF(D16:O17,"△")</f>
        <v>1</v>
      </c>
      <c r="R16" s="59">
        <f>COUNTIF(D16:O17,"×")</f>
        <v>1</v>
      </c>
      <c r="S16" s="59">
        <f>P16*2+Q16</f>
        <v>3</v>
      </c>
      <c r="T16" s="59">
        <f>D17+G17+J17+M17</f>
        <v>25</v>
      </c>
      <c r="U16" s="59" t="s">
        <v>7</v>
      </c>
      <c r="V16" s="59">
        <f>F17+I17+L17+O17</f>
        <v>17</v>
      </c>
      <c r="W16" s="61">
        <v>2</v>
      </c>
      <c r="X16" s="7"/>
    </row>
    <row r="17" spans="1:24" ht="15.75" customHeight="1">
      <c r="A17" s="7"/>
      <c r="B17" s="47"/>
      <c r="C17" s="49"/>
      <c r="D17" s="53"/>
      <c r="E17" s="54"/>
      <c r="F17" s="55"/>
      <c r="G17" s="11">
        <v>7</v>
      </c>
      <c r="H17" s="11" t="s">
        <v>7</v>
      </c>
      <c r="I17" s="11">
        <v>7</v>
      </c>
      <c r="J17" s="11">
        <v>7</v>
      </c>
      <c r="K17" s="11" t="s">
        <v>7</v>
      </c>
      <c r="L17" s="11">
        <v>9</v>
      </c>
      <c r="M17" s="11">
        <v>11</v>
      </c>
      <c r="N17" s="11" t="s">
        <v>34</v>
      </c>
      <c r="O17" s="11">
        <v>1</v>
      </c>
      <c r="P17" s="36"/>
      <c r="Q17" s="37"/>
      <c r="R17" s="37"/>
      <c r="S17" s="37"/>
      <c r="T17" s="37"/>
      <c r="U17" s="37"/>
      <c r="V17" s="37"/>
      <c r="W17" s="38"/>
      <c r="X17" s="7"/>
    </row>
    <row r="18" spans="1:24" ht="15.75" customHeight="1">
      <c r="A18" s="7"/>
      <c r="B18" s="39">
        <v>2</v>
      </c>
      <c r="C18" s="48" t="s">
        <v>19</v>
      </c>
      <c r="D18" s="56" t="str">
        <f>IF(D19=F19,"△",IF(D19&gt;F19,"○","×"))</f>
        <v>△</v>
      </c>
      <c r="E18" s="57"/>
      <c r="F18" s="58"/>
      <c r="G18" s="50"/>
      <c r="H18" s="51"/>
      <c r="I18" s="52"/>
      <c r="J18" s="56" t="str">
        <f>IF(J19=L19,"△",IF(J19&gt;L19,"○","×"))</f>
        <v>×</v>
      </c>
      <c r="K18" s="57"/>
      <c r="L18" s="58"/>
      <c r="M18" s="56" t="str">
        <f>IF(M19=O19,"△",IF(M19&gt;O19,"○","×"))</f>
        <v>○</v>
      </c>
      <c r="N18" s="57"/>
      <c r="O18" s="58"/>
      <c r="P18" s="66">
        <f>COUNTIF(D18:O19,"○")</f>
        <v>1</v>
      </c>
      <c r="Q18" s="59">
        <f>COUNTIF(D18:O19,"△")</f>
        <v>1</v>
      </c>
      <c r="R18" s="59">
        <f>COUNTIF(D18:O19,"×")</f>
        <v>1</v>
      </c>
      <c r="S18" s="59">
        <f>P18*2+Q18</f>
        <v>3</v>
      </c>
      <c r="T18" s="59">
        <f>D19+G19+J19+M19</f>
        <v>24</v>
      </c>
      <c r="U18" s="59" t="s">
        <v>7</v>
      </c>
      <c r="V18" s="59">
        <f>F19+I19+L19+O19</f>
        <v>17</v>
      </c>
      <c r="W18" s="61">
        <v>3</v>
      </c>
      <c r="X18" s="7"/>
    </row>
    <row r="19" spans="1:24" ht="15.75" customHeight="1">
      <c r="A19" s="7"/>
      <c r="B19" s="40"/>
      <c r="C19" s="49"/>
      <c r="D19" s="11">
        <f>I17</f>
        <v>7</v>
      </c>
      <c r="E19" s="11" t="s">
        <v>7</v>
      </c>
      <c r="F19" s="11">
        <f>G17</f>
        <v>7</v>
      </c>
      <c r="G19" s="53"/>
      <c r="H19" s="54"/>
      <c r="I19" s="55"/>
      <c r="J19" s="11">
        <v>7</v>
      </c>
      <c r="K19" s="11" t="s">
        <v>7</v>
      </c>
      <c r="L19" s="11">
        <v>8</v>
      </c>
      <c r="M19" s="11">
        <v>10</v>
      </c>
      <c r="N19" s="11" t="s">
        <v>34</v>
      </c>
      <c r="O19" s="11">
        <v>2</v>
      </c>
      <c r="P19" s="36"/>
      <c r="Q19" s="37"/>
      <c r="R19" s="37"/>
      <c r="S19" s="37"/>
      <c r="T19" s="37"/>
      <c r="U19" s="37"/>
      <c r="V19" s="37"/>
      <c r="W19" s="38"/>
      <c r="X19" s="7"/>
    </row>
    <row r="20" spans="1:24" ht="15.75" customHeight="1">
      <c r="A20" s="7"/>
      <c r="B20" s="39">
        <v>3</v>
      </c>
      <c r="C20" s="48" t="s">
        <v>16</v>
      </c>
      <c r="D20" s="56" t="str">
        <f>IF(D21=F21,"△",IF(D21&gt;F21,"○","×"))</f>
        <v>○</v>
      </c>
      <c r="E20" s="57"/>
      <c r="F20" s="58"/>
      <c r="G20" s="56" t="str">
        <f>IF(G21=I21,"△",IF(G21&gt;I21,"○","×"))</f>
        <v>○</v>
      </c>
      <c r="H20" s="57"/>
      <c r="I20" s="58"/>
      <c r="J20" s="50"/>
      <c r="K20" s="51"/>
      <c r="L20" s="52"/>
      <c r="M20" s="56" t="str">
        <f>IF(M21=O21,"△",IF(M21&gt;O21,"○","×"))</f>
        <v>△</v>
      </c>
      <c r="N20" s="57"/>
      <c r="O20" s="58"/>
      <c r="P20" s="66">
        <f>COUNTIF(D20:O21,"○")</f>
        <v>2</v>
      </c>
      <c r="Q20" s="59">
        <f>COUNTIF(D20:O21,"△")</f>
        <v>1</v>
      </c>
      <c r="R20" s="59">
        <f>COUNTIF(D20:O21,"×")</f>
        <v>0</v>
      </c>
      <c r="S20" s="59">
        <f>P20*2+Q20</f>
        <v>5</v>
      </c>
      <c r="T20" s="59">
        <f>D21+G21+J21+M21</f>
        <v>24</v>
      </c>
      <c r="U20" s="59" t="s">
        <v>7</v>
      </c>
      <c r="V20" s="59">
        <f>F21+I21+L21+O21</f>
        <v>21</v>
      </c>
      <c r="W20" s="61">
        <v>1</v>
      </c>
      <c r="X20" s="7"/>
    </row>
    <row r="21" spans="1:24" ht="15.75" customHeight="1">
      <c r="A21" s="7"/>
      <c r="B21" s="40"/>
      <c r="C21" s="49"/>
      <c r="D21" s="11">
        <f>L17</f>
        <v>9</v>
      </c>
      <c r="E21" s="11" t="s">
        <v>7</v>
      </c>
      <c r="F21" s="11">
        <f>J17</f>
        <v>7</v>
      </c>
      <c r="G21" s="11">
        <f>L19</f>
        <v>8</v>
      </c>
      <c r="H21" s="11" t="s">
        <v>7</v>
      </c>
      <c r="I21" s="11">
        <f>J19</f>
        <v>7</v>
      </c>
      <c r="J21" s="53"/>
      <c r="K21" s="54"/>
      <c r="L21" s="55"/>
      <c r="M21" s="11">
        <v>7</v>
      </c>
      <c r="N21" s="11" t="s">
        <v>7</v>
      </c>
      <c r="O21" s="11">
        <v>7</v>
      </c>
      <c r="P21" s="36"/>
      <c r="Q21" s="37"/>
      <c r="R21" s="37"/>
      <c r="S21" s="37"/>
      <c r="T21" s="37"/>
      <c r="U21" s="37"/>
      <c r="V21" s="37"/>
      <c r="W21" s="38"/>
      <c r="X21" s="7"/>
    </row>
    <row r="22" spans="1:24" ht="15.75" customHeight="1">
      <c r="A22" s="7"/>
      <c r="B22" s="39">
        <v>4</v>
      </c>
      <c r="C22" s="48" t="s">
        <v>32</v>
      </c>
      <c r="D22" s="56" t="str">
        <f>IF(D23=F23,"△",IF(D23&gt;F23,"○","×"))</f>
        <v>×</v>
      </c>
      <c r="E22" s="57"/>
      <c r="F22" s="58"/>
      <c r="G22" s="56" t="str">
        <f>IF(G23=I23,"△",IF(G23&gt;I23,"○","×"))</f>
        <v>×</v>
      </c>
      <c r="H22" s="57"/>
      <c r="I22" s="58"/>
      <c r="J22" s="56" t="str">
        <f>IF(J23=L23,"△",IF(J23&gt;L23,"○","×"))</f>
        <v>△</v>
      </c>
      <c r="K22" s="57"/>
      <c r="L22" s="58"/>
      <c r="M22" s="50"/>
      <c r="N22" s="51"/>
      <c r="O22" s="52"/>
      <c r="P22" s="66">
        <f>COUNTIF(D22:O23,"○")</f>
        <v>0</v>
      </c>
      <c r="Q22" s="59">
        <f>COUNTIF(D22:O23,"△")</f>
        <v>1</v>
      </c>
      <c r="R22" s="59">
        <f>COUNTIF(D22:O23,"×")</f>
        <v>2</v>
      </c>
      <c r="S22" s="59">
        <f>P22*2+Q22</f>
        <v>1</v>
      </c>
      <c r="T22" s="59">
        <f>D23+G23+J23+M23</f>
        <v>10</v>
      </c>
      <c r="U22" s="59" t="s">
        <v>8</v>
      </c>
      <c r="V22" s="59">
        <f>F23+I23+L23+O23</f>
        <v>28</v>
      </c>
      <c r="W22" s="61">
        <v>4</v>
      </c>
      <c r="X22" s="7"/>
    </row>
    <row r="23" spans="1:24" ht="15.75" customHeight="1" thickBot="1">
      <c r="A23" s="7"/>
      <c r="B23" s="69"/>
      <c r="C23" s="70"/>
      <c r="D23" s="12">
        <f>O17</f>
        <v>1</v>
      </c>
      <c r="E23" s="12" t="s">
        <v>8</v>
      </c>
      <c r="F23" s="12">
        <f>M17</f>
        <v>11</v>
      </c>
      <c r="G23" s="12">
        <f>O19</f>
        <v>2</v>
      </c>
      <c r="H23" s="12" t="s">
        <v>8</v>
      </c>
      <c r="I23" s="12">
        <f>M19</f>
        <v>10</v>
      </c>
      <c r="J23" s="12">
        <f>O21</f>
        <v>7</v>
      </c>
      <c r="K23" s="12" t="s">
        <v>8</v>
      </c>
      <c r="L23" s="12">
        <f>M21</f>
        <v>7</v>
      </c>
      <c r="M23" s="63"/>
      <c r="N23" s="64"/>
      <c r="O23" s="65"/>
      <c r="P23" s="67"/>
      <c r="Q23" s="60"/>
      <c r="R23" s="60"/>
      <c r="S23" s="60"/>
      <c r="T23" s="60"/>
      <c r="U23" s="60"/>
      <c r="V23" s="60"/>
      <c r="W23" s="62"/>
      <c r="X23" s="7"/>
    </row>
    <row r="24" spans="1:24" ht="15.75" customHeight="1">
      <c r="A24" s="7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 s="7"/>
    </row>
    <row r="25" spans="1:24" ht="15.75" customHeight="1" thickBot="1">
      <c r="A25" s="7"/>
      <c r="B25" s="6" t="s">
        <v>6</v>
      </c>
      <c r="C25" s="13"/>
      <c r="D25" s="7"/>
      <c r="E25" s="7"/>
      <c r="F25" s="7"/>
      <c r="G25" s="106" t="s">
        <v>21</v>
      </c>
      <c r="H25" s="106"/>
      <c r="I25" s="106"/>
      <c r="J25" s="77"/>
      <c r="K25" s="71" t="s">
        <v>14</v>
      </c>
      <c r="L25" s="72"/>
      <c r="M25" s="72"/>
      <c r="N25" s="72"/>
      <c r="O25" s="72"/>
      <c r="P25" s="72"/>
      <c r="Q25" s="72"/>
      <c r="R25" s="72"/>
      <c r="S25" s="73"/>
      <c r="T25" s="19">
        <v>10</v>
      </c>
      <c r="U25" s="18">
        <v>6</v>
      </c>
      <c r="V25" s="18">
        <v>11</v>
      </c>
      <c r="W25"/>
      <c r="X25" s="7"/>
    </row>
    <row r="26" spans="1:24" ht="7.5" customHeight="1">
      <c r="A26" s="7"/>
      <c r="B26" s="6"/>
      <c r="C26" s="13"/>
      <c r="D26" s="25"/>
      <c r="E26" s="25"/>
      <c r="F26" s="25"/>
      <c r="G26" s="17"/>
      <c r="H26" s="17"/>
      <c r="I26" s="17"/>
      <c r="J26"/>
      <c r="K26" s="96"/>
      <c r="L26" s="97"/>
      <c r="M26" s="97"/>
      <c r="N26" s="97"/>
      <c r="O26" s="97"/>
      <c r="P26" s="97"/>
      <c r="Q26" s="97"/>
      <c r="R26" s="97"/>
      <c r="S26" s="98"/>
      <c r="T26" s="90"/>
      <c r="U26" s="90"/>
      <c r="V26" s="99"/>
      <c r="W26" s="79"/>
      <c r="X26"/>
    </row>
    <row r="27" spans="1:24" ht="7.5" customHeight="1">
      <c r="A27" s="7"/>
      <c r="B27" s="6"/>
      <c r="C27" s="13"/>
      <c r="D27" s="25"/>
      <c r="E27" s="25"/>
      <c r="F27" s="25"/>
      <c r="G27" s="17"/>
      <c r="H27" s="17"/>
      <c r="I27" s="17"/>
      <c r="J27"/>
      <c r="K27" s="74"/>
      <c r="L27" s="75"/>
      <c r="M27" s="75"/>
      <c r="N27" s="75"/>
      <c r="O27" s="75"/>
      <c r="P27" s="75"/>
      <c r="Q27" s="75"/>
      <c r="R27" s="75"/>
      <c r="S27" s="76"/>
      <c r="T27" s="19"/>
      <c r="U27" s="19"/>
      <c r="V27" s="100"/>
      <c r="W27" s="79"/>
      <c r="X27"/>
    </row>
    <row r="28" spans="1:24" ht="7.5" customHeight="1" thickBot="1">
      <c r="A28" s="7"/>
      <c r="B28" s="6"/>
      <c r="C28" s="13"/>
      <c r="D28" s="25"/>
      <c r="E28" s="25"/>
      <c r="F28" s="25"/>
      <c r="G28" s="17"/>
      <c r="H28" s="17"/>
      <c r="I28" s="17"/>
      <c r="J28"/>
      <c r="K28"/>
      <c r="L28" s="86"/>
      <c r="M28" s="86"/>
      <c r="N28" s="86"/>
      <c r="O28" s="86"/>
      <c r="P28" s="86"/>
      <c r="Q28" s="86"/>
      <c r="R28" s="86"/>
      <c r="S28" s="86"/>
      <c r="T28" s="19"/>
      <c r="U28" s="19"/>
      <c r="V28" s="100"/>
      <c r="W28" s="80"/>
      <c r="X28"/>
    </row>
    <row r="29" spans="1:24" ht="7.5" customHeight="1">
      <c r="A29" s="7"/>
      <c r="B29" s="6"/>
      <c r="C29" s="13"/>
      <c r="D29" s="25"/>
      <c r="E29" s="25"/>
      <c r="F29" s="25"/>
      <c r="G29" s="17"/>
      <c r="H29" s="17"/>
      <c r="I29" s="17"/>
      <c r="J29"/>
      <c r="K29"/>
      <c r="L29" s="86"/>
      <c r="M29" s="86"/>
      <c r="N29" s="86"/>
      <c r="O29" s="86"/>
      <c r="P29" s="86"/>
      <c r="Q29" s="86"/>
      <c r="R29" s="86"/>
      <c r="S29" s="86"/>
      <c r="T29" s="19"/>
      <c r="U29" s="19"/>
      <c r="V29" s="101"/>
      <c r="W29"/>
      <c r="X29"/>
    </row>
    <row r="30" spans="1:24" ht="15.75" customHeight="1" thickBot="1">
      <c r="A30" s="7"/>
      <c r="B30" s="59" t="s">
        <v>35</v>
      </c>
      <c r="C30" s="48" t="s">
        <v>14</v>
      </c>
      <c r="D30" s="22"/>
      <c r="E30" s="22"/>
      <c r="F30" s="22"/>
      <c r="G30" s="14"/>
      <c r="H30" s="14"/>
      <c r="I30" s="17"/>
      <c r="J30" s="86"/>
      <c r="K30" s="71" t="s">
        <v>16</v>
      </c>
      <c r="L30" s="72"/>
      <c r="M30" s="72"/>
      <c r="N30" s="72"/>
      <c r="O30" s="72"/>
      <c r="P30" s="72"/>
      <c r="Q30" s="72"/>
      <c r="R30" s="72"/>
      <c r="S30" s="73"/>
      <c r="T30" s="102"/>
      <c r="U30" s="102"/>
      <c r="V30" s="103"/>
      <c r="W30"/>
      <c r="X30" s="19"/>
    </row>
    <row r="31" spans="2:24" ht="15.75" customHeight="1">
      <c r="B31" s="37"/>
      <c r="C31" s="49"/>
      <c r="D31" s="23"/>
      <c r="E31" s="23"/>
      <c r="F31" s="24"/>
      <c r="G31" s="68" t="s">
        <v>43</v>
      </c>
      <c r="H31" s="81"/>
      <c r="I31" s="17"/>
      <c r="J31" s="86"/>
      <c r="K31" s="74"/>
      <c r="L31" s="75"/>
      <c r="M31" s="75"/>
      <c r="N31" s="75"/>
      <c r="O31" s="75"/>
      <c r="P31" s="75"/>
      <c r="Q31" s="75"/>
      <c r="R31" s="75"/>
      <c r="S31" s="76"/>
      <c r="T31" s="19">
        <v>8</v>
      </c>
      <c r="U31" s="18">
        <v>10</v>
      </c>
      <c r="V31" s="18">
        <v>8</v>
      </c>
      <c r="W31"/>
      <c r="X31" s="19"/>
    </row>
    <row r="32" spans="2:24" ht="7.5" customHeight="1" thickBot="1">
      <c r="B32" s="7"/>
      <c r="C32" s="13"/>
      <c r="D32" s="25"/>
      <c r="E32" s="25"/>
      <c r="F32" s="26"/>
      <c r="G32" s="14"/>
      <c r="H32" s="14"/>
      <c r="I32" s="20"/>
      <c r="J32" s="86"/>
      <c r="K32" s="86"/>
      <c r="L32" s="95"/>
      <c r="M32" s="95"/>
      <c r="N32" s="95"/>
      <c r="O32" s="95"/>
      <c r="P32" s="95"/>
      <c r="Q32" s="95"/>
      <c r="R32" s="95"/>
      <c r="S32" s="95"/>
      <c r="T32"/>
      <c r="U32"/>
      <c r="V32"/>
      <c r="W32"/>
      <c r="X32"/>
    </row>
    <row r="33" spans="2:24" ht="7.5" customHeight="1">
      <c r="B33" s="7"/>
      <c r="C33" s="13"/>
      <c r="D33" s="25"/>
      <c r="E33" s="25"/>
      <c r="F33" s="27"/>
      <c r="G33" s="16"/>
      <c r="H33" s="16"/>
      <c r="I33" s="16"/>
      <c r="J33" s="87"/>
      <c r="K33" s="18"/>
      <c r="L33" s="95"/>
      <c r="M33" s="95"/>
      <c r="N33" s="95"/>
      <c r="O33" s="95"/>
      <c r="P33" s="95"/>
      <c r="Q33" s="95"/>
      <c r="R33" s="95"/>
      <c r="S33" s="95"/>
      <c r="T33" s="21"/>
      <c r="U33" s="21"/>
      <c r="V33" s="21"/>
      <c r="W33" s="21"/>
      <c r="X33"/>
    </row>
    <row r="34" spans="2:24" ht="15.75" customHeight="1">
      <c r="B34" s="59" t="s">
        <v>36</v>
      </c>
      <c r="C34" s="48" t="s">
        <v>19</v>
      </c>
      <c r="D34" s="32"/>
      <c r="E34" s="32"/>
      <c r="F34" s="33"/>
      <c r="G34" s="78" t="s">
        <v>44</v>
      </c>
      <c r="H34" s="81"/>
      <c r="I34" s="17"/>
      <c r="J34" s="87"/>
      <c r="K34" s="18"/>
      <c r="L34" s="18"/>
      <c r="M34" s="18"/>
      <c r="N34" s="18"/>
      <c r="O34" s="18"/>
      <c r="P34" s="14"/>
      <c r="Q34" s="14"/>
      <c r="R34" s="14"/>
      <c r="V34" s="21"/>
      <c r="W34" s="21"/>
      <c r="X34"/>
    </row>
    <row r="35" spans="2:24" ht="15.75" customHeight="1">
      <c r="B35" s="37"/>
      <c r="C35" s="49"/>
      <c r="D35" s="22"/>
      <c r="E35" s="22"/>
      <c r="F35" s="22"/>
      <c r="G35" s="14"/>
      <c r="H35" s="14"/>
      <c r="I35" s="17"/>
      <c r="J35" s="87">
        <v>6</v>
      </c>
      <c r="K35" s="82" t="s">
        <v>45</v>
      </c>
      <c r="L35" s="82"/>
      <c r="M35" s="18"/>
      <c r="N35" s="18"/>
      <c r="O35" s="18"/>
      <c r="P35" s="14"/>
      <c r="Q35" s="14"/>
      <c r="R35" s="14"/>
      <c r="V35" s="21"/>
      <c r="W35" s="21"/>
      <c r="X35"/>
    </row>
    <row r="36" spans="2:24" ht="7.5" customHeight="1" thickBot="1">
      <c r="B36" s="7"/>
      <c r="C36" s="13"/>
      <c r="D36" s="22"/>
      <c r="E36" s="22"/>
      <c r="F36" s="22"/>
      <c r="G36" s="14"/>
      <c r="H36" s="14"/>
      <c r="I36" s="17"/>
      <c r="J36" s="88"/>
      <c r="K36" s="18"/>
      <c r="L36" s="18"/>
      <c r="M36" s="18"/>
      <c r="N36" s="18"/>
      <c r="O36" s="18"/>
      <c r="P36" s="14"/>
      <c r="Q36" s="14"/>
      <c r="R36" s="14"/>
      <c r="V36" s="21"/>
      <c r="W36" s="21"/>
      <c r="X36"/>
    </row>
    <row r="37" spans="2:24" ht="7.5" customHeight="1">
      <c r="B37" s="7"/>
      <c r="C37" s="13"/>
      <c r="D37" s="22"/>
      <c r="E37" s="22"/>
      <c r="F37" s="22"/>
      <c r="G37" s="14"/>
      <c r="H37" s="14"/>
      <c r="I37" s="17"/>
      <c r="J37" s="89"/>
      <c r="K37" s="90"/>
      <c r="L37" s="90"/>
      <c r="M37" s="87"/>
      <c r="N37" s="18"/>
      <c r="O37" s="18"/>
      <c r="P37" s="17"/>
      <c r="Q37" s="17"/>
      <c r="R37" s="17"/>
      <c r="V37" s="21"/>
      <c r="W37" s="21"/>
      <c r="X37"/>
    </row>
    <row r="38" spans="2:24" ht="15.75" customHeight="1">
      <c r="B38" s="59" t="s">
        <v>37</v>
      </c>
      <c r="C38" s="48" t="s">
        <v>27</v>
      </c>
      <c r="D38" s="22"/>
      <c r="E38" s="22"/>
      <c r="F38" s="22"/>
      <c r="G38" s="14"/>
      <c r="H38" s="14"/>
      <c r="I38" s="17"/>
      <c r="J38" s="91">
        <v>11</v>
      </c>
      <c r="K38" s="83" t="s">
        <v>43</v>
      </c>
      <c r="L38" s="84"/>
      <c r="M38" s="87"/>
      <c r="N38" s="18"/>
      <c r="O38" s="18"/>
      <c r="P38" s="17"/>
      <c r="Q38" s="17"/>
      <c r="R38" s="17"/>
      <c r="V38" s="21"/>
      <c r="W38" s="21"/>
      <c r="X38"/>
    </row>
    <row r="39" spans="2:27" ht="15.75" customHeight="1">
      <c r="B39" s="37"/>
      <c r="C39" s="49"/>
      <c r="D39" s="28"/>
      <c r="E39" s="28"/>
      <c r="F39" s="29"/>
      <c r="G39" s="14">
        <v>2</v>
      </c>
      <c r="H39" s="14"/>
      <c r="I39" s="17"/>
      <c r="J39" s="91"/>
      <c r="K39" s="19"/>
      <c r="L39" s="19"/>
      <c r="M39" s="87"/>
      <c r="N39" s="18"/>
      <c r="O39" s="18"/>
      <c r="P39" s="17"/>
      <c r="Q39" s="17"/>
      <c r="R39" s="17"/>
      <c r="V39" s="21"/>
      <c r="W39" s="21"/>
      <c r="X39"/>
      <c r="Y39"/>
      <c r="Z39"/>
      <c r="AA39"/>
    </row>
    <row r="40" spans="2:27" ht="7.5" customHeight="1" thickBot="1">
      <c r="B40" s="7"/>
      <c r="C40" s="13"/>
      <c r="D40" s="25"/>
      <c r="E40" s="25"/>
      <c r="F40" s="27"/>
      <c r="G40" s="14"/>
      <c r="H40" s="14"/>
      <c r="I40" s="20"/>
      <c r="J40" s="91"/>
      <c r="K40" s="19"/>
      <c r="L40" s="19"/>
      <c r="M40" s="87"/>
      <c r="N40" s="18"/>
      <c r="O40" s="18"/>
      <c r="P40" s="17"/>
      <c r="Q40" s="17"/>
      <c r="R40" s="17"/>
      <c r="V40" s="21"/>
      <c r="W40" s="21"/>
      <c r="X40"/>
      <c r="Y40"/>
      <c r="Z40"/>
      <c r="AA40"/>
    </row>
    <row r="41" spans="2:27" ht="7.5" customHeight="1">
      <c r="B41" s="7"/>
      <c r="C41" s="13"/>
      <c r="D41" s="25"/>
      <c r="E41" s="25"/>
      <c r="F41" s="26"/>
      <c r="G41" s="15"/>
      <c r="H41" s="16"/>
      <c r="I41" s="16"/>
      <c r="J41" s="18"/>
      <c r="K41" s="18"/>
      <c r="L41" s="18"/>
      <c r="M41" s="87"/>
      <c r="N41" s="18"/>
      <c r="O41" s="18"/>
      <c r="P41" s="17"/>
      <c r="Q41" s="17"/>
      <c r="R41" s="17"/>
      <c r="V41" s="21"/>
      <c r="W41" s="21"/>
      <c r="X41"/>
      <c r="Y41"/>
      <c r="Z41"/>
      <c r="AA41"/>
    </row>
    <row r="42" spans="2:27" ht="15.75" customHeight="1" thickBot="1">
      <c r="B42" s="59" t="s">
        <v>38</v>
      </c>
      <c r="C42" s="48" t="s">
        <v>31</v>
      </c>
      <c r="D42" s="30"/>
      <c r="E42" s="30"/>
      <c r="F42" s="31"/>
      <c r="G42" s="14">
        <v>11</v>
      </c>
      <c r="H42" s="14"/>
      <c r="I42" s="17"/>
      <c r="J42" s="18"/>
      <c r="K42" s="18"/>
      <c r="L42" s="18"/>
      <c r="M42" s="87"/>
      <c r="N42" s="18"/>
      <c r="O42" s="18"/>
      <c r="P42" s="17"/>
      <c r="Q42" s="17"/>
      <c r="R42" s="17"/>
      <c r="V42" s="21"/>
      <c r="W42" s="21"/>
      <c r="X42"/>
      <c r="Y42"/>
      <c r="Z42"/>
      <c r="AA42"/>
    </row>
    <row r="43" spans="2:27" ht="15.75" customHeight="1">
      <c r="B43" s="37"/>
      <c r="C43" s="49"/>
      <c r="D43" s="22"/>
      <c r="E43" s="22"/>
      <c r="F43" s="22"/>
      <c r="G43" s="14"/>
      <c r="H43" s="14"/>
      <c r="I43" s="17"/>
      <c r="J43" s="18"/>
      <c r="K43" s="18"/>
      <c r="L43" s="18"/>
      <c r="M43" s="87">
        <v>7</v>
      </c>
      <c r="N43" s="18">
        <v>6</v>
      </c>
      <c r="O43" s="18"/>
      <c r="P43" s="17"/>
      <c r="Q43" s="17"/>
      <c r="R43" s="17"/>
      <c r="V43" s="21"/>
      <c r="W43" s="21"/>
      <c r="X43"/>
      <c r="Y43"/>
      <c r="Z43"/>
      <c r="AA43"/>
    </row>
    <row r="44" spans="4:27" ht="7.5" customHeight="1" thickBot="1">
      <c r="D44" s="25"/>
      <c r="E44" s="25"/>
      <c r="F44" s="25"/>
      <c r="G44" s="17"/>
      <c r="H44" s="17"/>
      <c r="I44" s="17"/>
      <c r="J44" s="18"/>
      <c r="K44" s="18"/>
      <c r="L44" s="18"/>
      <c r="M44" s="88"/>
      <c r="N44" s="18"/>
      <c r="O44" s="18"/>
      <c r="P44" s="17"/>
      <c r="Q44" s="17"/>
      <c r="R44" s="17"/>
      <c r="V44" s="21"/>
      <c r="W44" s="21"/>
      <c r="X44"/>
      <c r="Y44"/>
      <c r="Z44"/>
      <c r="AA44"/>
    </row>
    <row r="45" spans="2:24" ht="8.25" customHeight="1">
      <c r="B45" s="6"/>
      <c r="C45" s="13"/>
      <c r="D45" s="25"/>
      <c r="E45" s="25"/>
      <c r="F45" s="25"/>
      <c r="G45" s="17"/>
      <c r="H45" s="17"/>
      <c r="I45" s="17"/>
      <c r="J45" s="18"/>
      <c r="K45" s="18"/>
      <c r="L45" s="18"/>
      <c r="M45" s="89"/>
      <c r="N45" s="90"/>
      <c r="O45" s="90"/>
      <c r="P45"/>
      <c r="Q45"/>
      <c r="R45"/>
      <c r="S45"/>
      <c r="V45" s="21"/>
      <c r="W45" s="21"/>
      <c r="X45"/>
    </row>
    <row r="46" spans="2:24" ht="15.75" customHeight="1" thickBot="1">
      <c r="B46" s="59" t="s">
        <v>39</v>
      </c>
      <c r="C46" s="48" t="s">
        <v>26</v>
      </c>
      <c r="D46" s="22"/>
      <c r="E46" s="22"/>
      <c r="F46" s="22"/>
      <c r="G46" s="14"/>
      <c r="H46" s="14"/>
      <c r="I46" s="17"/>
      <c r="J46" s="18"/>
      <c r="K46" s="18"/>
      <c r="L46" s="18"/>
      <c r="M46" s="91">
        <v>10</v>
      </c>
      <c r="N46" s="19">
        <v>9</v>
      </c>
      <c r="O46" s="19"/>
      <c r="P46"/>
      <c r="Q46"/>
      <c r="R46"/>
      <c r="S46"/>
      <c r="V46" s="21"/>
      <c r="W46" s="21"/>
      <c r="X46"/>
    </row>
    <row r="47" spans="2:24" ht="15.75" customHeight="1">
      <c r="B47" s="37"/>
      <c r="C47" s="49"/>
      <c r="D47" s="23"/>
      <c r="E47" s="23"/>
      <c r="F47" s="24"/>
      <c r="G47" s="14">
        <v>11</v>
      </c>
      <c r="H47" s="14"/>
      <c r="I47" s="17"/>
      <c r="J47" s="18"/>
      <c r="K47" s="18"/>
      <c r="L47" s="18"/>
      <c r="M47" s="91"/>
      <c r="N47" s="19"/>
      <c r="O47" s="19"/>
      <c r="P47" s="14"/>
      <c r="Q47" s="14"/>
      <c r="R47" s="14"/>
      <c r="V47" s="21"/>
      <c r="W47" s="21"/>
      <c r="X47"/>
    </row>
    <row r="48" spans="2:24" ht="8.25" customHeight="1" thickBot="1">
      <c r="B48" s="7"/>
      <c r="C48" s="13"/>
      <c r="D48" s="25"/>
      <c r="E48" s="25"/>
      <c r="F48" s="26"/>
      <c r="G48" s="14"/>
      <c r="H48" s="14"/>
      <c r="I48" s="20"/>
      <c r="J48" s="18"/>
      <c r="K48" s="18"/>
      <c r="L48" s="18"/>
      <c r="M48" s="91"/>
      <c r="N48" s="19"/>
      <c r="O48" s="19"/>
      <c r="P48" s="14"/>
      <c r="Q48" s="14"/>
      <c r="R48" s="14"/>
      <c r="V48" s="21"/>
      <c r="W48" s="21"/>
      <c r="X48"/>
    </row>
    <row r="49" spans="2:24" ht="8.25" customHeight="1">
      <c r="B49" s="7"/>
      <c r="C49" s="13"/>
      <c r="D49" s="25"/>
      <c r="E49" s="25"/>
      <c r="F49" s="27"/>
      <c r="G49" s="16"/>
      <c r="H49" s="16"/>
      <c r="I49" s="16"/>
      <c r="J49" s="91"/>
      <c r="K49" s="19"/>
      <c r="L49" s="19"/>
      <c r="M49" s="91"/>
      <c r="N49" s="19"/>
      <c r="O49" s="19"/>
      <c r="P49" s="14"/>
      <c r="Q49" s="14"/>
      <c r="R49" s="14"/>
      <c r="V49" s="21"/>
      <c r="W49" s="21"/>
      <c r="X49"/>
    </row>
    <row r="50" spans="2:24" ht="15.75" customHeight="1">
      <c r="B50" s="59" t="s">
        <v>40</v>
      </c>
      <c r="C50" s="48" t="s">
        <v>32</v>
      </c>
      <c r="D50" s="32"/>
      <c r="E50" s="32"/>
      <c r="F50" s="33"/>
      <c r="G50" s="14">
        <v>0</v>
      </c>
      <c r="H50" s="14"/>
      <c r="I50" s="17"/>
      <c r="J50" s="91"/>
      <c r="K50" s="19"/>
      <c r="L50" s="19"/>
      <c r="M50" s="91"/>
      <c r="N50" s="19"/>
      <c r="O50" s="19"/>
      <c r="P50" s="14"/>
      <c r="Q50" s="14"/>
      <c r="R50" s="14"/>
      <c r="V50" s="21"/>
      <c r="W50" s="21"/>
      <c r="X50"/>
    </row>
    <row r="51" spans="2:24" ht="15.75" customHeight="1">
      <c r="B51" s="37"/>
      <c r="C51" s="49"/>
      <c r="D51" s="22"/>
      <c r="E51" s="22"/>
      <c r="F51" s="22"/>
      <c r="G51" s="14"/>
      <c r="H51" s="14"/>
      <c r="I51" s="17"/>
      <c r="J51" s="91">
        <v>7</v>
      </c>
      <c r="K51" s="83" t="s">
        <v>46</v>
      </c>
      <c r="L51" s="85"/>
      <c r="M51" s="91"/>
      <c r="N51" s="19"/>
      <c r="O51" s="19"/>
      <c r="P51" s="14"/>
      <c r="Q51" s="14"/>
      <c r="R51" s="14"/>
      <c r="V51" s="21"/>
      <c r="W51" s="21"/>
      <c r="X51"/>
    </row>
    <row r="52" spans="2:28" ht="8.25" customHeight="1" thickBot="1">
      <c r="B52" s="7"/>
      <c r="C52" s="13"/>
      <c r="D52" s="22"/>
      <c r="E52" s="22"/>
      <c r="F52" s="22"/>
      <c r="G52" s="14"/>
      <c r="H52" s="14"/>
      <c r="I52" s="17"/>
      <c r="J52" s="92"/>
      <c r="K52" s="93"/>
      <c r="L52" s="93"/>
      <c r="M52" s="91"/>
      <c r="N52" s="104" t="s">
        <v>9</v>
      </c>
      <c r="O52" s="104"/>
      <c r="P52" s="104"/>
      <c r="Q52" s="105" t="s">
        <v>26</v>
      </c>
      <c r="R52" s="105"/>
      <c r="S52" s="105"/>
      <c r="T52" s="105"/>
      <c r="U52" s="105"/>
      <c r="V52" s="105"/>
      <c r="W52" s="105"/>
      <c r="X52"/>
      <c r="Y52"/>
      <c r="Z52"/>
      <c r="AA52"/>
      <c r="AB52"/>
    </row>
    <row r="53" spans="2:28" ht="8.25" customHeight="1">
      <c r="B53" s="7"/>
      <c r="C53" s="13"/>
      <c r="D53" s="22"/>
      <c r="E53" s="22"/>
      <c r="F53" s="22"/>
      <c r="G53" s="14"/>
      <c r="H53" s="14"/>
      <c r="I53" s="17"/>
      <c r="J53" s="94"/>
      <c r="K53" s="18"/>
      <c r="L53" s="18"/>
      <c r="M53" s="18"/>
      <c r="N53" s="104"/>
      <c r="O53" s="104"/>
      <c r="P53" s="104"/>
      <c r="Q53" s="105"/>
      <c r="R53" s="105"/>
      <c r="S53" s="105"/>
      <c r="T53" s="105"/>
      <c r="U53" s="105"/>
      <c r="V53" s="105"/>
      <c r="W53" s="105"/>
      <c r="X53"/>
      <c r="Y53"/>
      <c r="Z53"/>
      <c r="AA53"/>
      <c r="AB53"/>
    </row>
    <row r="54" spans="2:28" ht="15.75" customHeight="1">
      <c r="B54" s="59" t="s">
        <v>41</v>
      </c>
      <c r="C54" s="48" t="s">
        <v>13</v>
      </c>
      <c r="D54" s="22"/>
      <c r="E54" s="22"/>
      <c r="F54" s="22"/>
      <c r="G54" s="14"/>
      <c r="H54" s="14"/>
      <c r="I54" s="17"/>
      <c r="J54" s="87">
        <v>5</v>
      </c>
      <c r="K54" s="82" t="s">
        <v>47</v>
      </c>
      <c r="L54" s="82"/>
      <c r="M54" s="18"/>
      <c r="N54" s="104"/>
      <c r="O54" s="104"/>
      <c r="P54" s="104"/>
      <c r="Q54" s="105"/>
      <c r="R54" s="105"/>
      <c r="S54" s="105"/>
      <c r="T54" s="105"/>
      <c r="U54" s="105"/>
      <c r="V54" s="105"/>
      <c r="W54" s="105"/>
      <c r="X54"/>
      <c r="Y54"/>
      <c r="Z54"/>
      <c r="AA54"/>
      <c r="AB54"/>
    </row>
    <row r="55" spans="2:28" ht="15.75" customHeight="1">
      <c r="B55" s="37"/>
      <c r="C55" s="49"/>
      <c r="D55" s="28"/>
      <c r="E55" s="28"/>
      <c r="F55" s="29"/>
      <c r="G55" s="78" t="s">
        <v>44</v>
      </c>
      <c r="H55" s="81"/>
      <c r="I55" s="17"/>
      <c r="J55" s="87"/>
      <c r="K55" s="18"/>
      <c r="L55" s="18"/>
      <c r="M55" s="18"/>
      <c r="N55" s="104" t="s">
        <v>10</v>
      </c>
      <c r="O55" s="104"/>
      <c r="P55" s="104"/>
      <c r="Q55" s="105" t="s">
        <v>31</v>
      </c>
      <c r="R55" s="105"/>
      <c r="S55" s="105"/>
      <c r="T55" s="105"/>
      <c r="U55" s="105"/>
      <c r="V55" s="105"/>
      <c r="W55" s="105"/>
      <c r="X55"/>
      <c r="Y55"/>
      <c r="Z55"/>
      <c r="AA55"/>
      <c r="AB55"/>
    </row>
    <row r="56" spans="2:28" ht="8.25" customHeight="1" thickBot="1">
      <c r="B56" s="7"/>
      <c r="C56" s="13"/>
      <c r="D56" s="25"/>
      <c r="E56" s="25"/>
      <c r="F56" s="27"/>
      <c r="G56" s="14"/>
      <c r="H56" s="14"/>
      <c r="I56" s="20"/>
      <c r="J56" s="87"/>
      <c r="K56" s="18"/>
      <c r="L56" s="18"/>
      <c r="M56" s="18"/>
      <c r="N56" s="104"/>
      <c r="O56" s="104"/>
      <c r="P56" s="104"/>
      <c r="Q56" s="105"/>
      <c r="R56" s="105"/>
      <c r="S56" s="105"/>
      <c r="T56" s="105"/>
      <c r="U56" s="105"/>
      <c r="V56" s="105"/>
      <c r="W56" s="105"/>
      <c r="X56"/>
      <c r="Y56"/>
      <c r="Z56"/>
      <c r="AA56"/>
      <c r="AB56"/>
    </row>
    <row r="57" spans="2:28" ht="8.25" customHeight="1">
      <c r="B57" s="7"/>
      <c r="C57" s="13"/>
      <c r="D57" s="25"/>
      <c r="E57" s="25"/>
      <c r="F57" s="26"/>
      <c r="G57" s="15"/>
      <c r="H57" s="16"/>
      <c r="I57" s="16"/>
      <c r="J57" s="86"/>
      <c r="K57" s="86"/>
      <c r="L57" s="86"/>
      <c r="M57" s="86"/>
      <c r="N57" s="104"/>
      <c r="O57" s="104"/>
      <c r="P57" s="104"/>
      <c r="Q57" s="105"/>
      <c r="R57" s="105"/>
      <c r="S57" s="105"/>
      <c r="T57" s="105"/>
      <c r="U57" s="105"/>
      <c r="V57" s="105"/>
      <c r="W57" s="105"/>
      <c r="X57"/>
      <c r="Y57"/>
      <c r="Z57"/>
      <c r="AA57"/>
      <c r="AB57"/>
    </row>
    <row r="58" spans="2:28" ht="15.75" customHeight="1" thickBot="1">
      <c r="B58" s="59" t="s">
        <v>42</v>
      </c>
      <c r="C58" s="48" t="s">
        <v>16</v>
      </c>
      <c r="D58" s="30"/>
      <c r="E58" s="30"/>
      <c r="F58" s="31"/>
      <c r="G58" s="68" t="s">
        <v>45</v>
      </c>
      <c r="H58" s="81"/>
      <c r="I58" s="17"/>
      <c r="J58" s="86"/>
      <c r="K58" s="86"/>
      <c r="L58" s="86"/>
      <c r="M58" s="86"/>
      <c r="N58" s="104" t="s">
        <v>12</v>
      </c>
      <c r="O58" s="104"/>
      <c r="P58" s="104"/>
      <c r="Q58" s="105" t="s">
        <v>14</v>
      </c>
      <c r="R58" s="105"/>
      <c r="S58" s="105"/>
      <c r="T58" s="105"/>
      <c r="U58" s="105"/>
      <c r="V58" s="105"/>
      <c r="W58" s="105"/>
      <c r="X58"/>
      <c r="Y58"/>
      <c r="Z58"/>
      <c r="AA58"/>
      <c r="AB58"/>
    </row>
    <row r="59" spans="2:28" ht="15.75" customHeight="1">
      <c r="B59" s="37"/>
      <c r="C59" s="49"/>
      <c r="D59" s="22"/>
      <c r="E59" s="22"/>
      <c r="F59" s="22"/>
      <c r="G59" s="14"/>
      <c r="H59" s="14"/>
      <c r="I59" s="17"/>
      <c r="J59" s="86"/>
      <c r="K59" s="86"/>
      <c r="L59" s="86"/>
      <c r="M59" s="86"/>
      <c r="N59" s="104"/>
      <c r="O59" s="104"/>
      <c r="P59" s="104"/>
      <c r="Q59" s="105"/>
      <c r="R59" s="105"/>
      <c r="S59" s="105"/>
      <c r="T59" s="105"/>
      <c r="U59" s="105"/>
      <c r="V59" s="105"/>
      <c r="W59" s="105"/>
      <c r="X59"/>
      <c r="Y59"/>
      <c r="Z59"/>
      <c r="AA59"/>
      <c r="AB59"/>
    </row>
    <row r="60" spans="4:28" ht="8.25" customHeight="1">
      <c r="D60" s="25"/>
      <c r="E60" s="25"/>
      <c r="F60" s="25"/>
      <c r="G60" s="17"/>
      <c r="H60" s="17"/>
      <c r="I60" s="17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4:28" ht="8.25" customHeight="1">
      <c r="D61" s="35"/>
      <c r="E61" s="35"/>
      <c r="F61" s="35"/>
      <c r="G61" s="35"/>
      <c r="H61" s="35"/>
      <c r="I61" s="35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2:28" ht="15.75" customHeight="1">
      <c r="B62"/>
      <c r="C62"/>
      <c r="D62"/>
      <c r="E62"/>
      <c r="F62"/>
      <c r="G62"/>
      <c r="H62"/>
      <c r="I62" s="35"/>
      <c r="J62"/>
      <c r="K62"/>
      <c r="L62"/>
      <c r="M62"/>
      <c r="N62"/>
      <c r="O62"/>
      <c r="P62" s="34"/>
      <c r="Q62"/>
      <c r="R62"/>
      <c r="S62"/>
      <c r="T62"/>
      <c r="U62"/>
      <c r="V62"/>
      <c r="W62"/>
      <c r="X62"/>
      <c r="Y62"/>
      <c r="Z62"/>
      <c r="AA62"/>
      <c r="AB62"/>
    </row>
    <row r="63" spans="2:28" ht="8.25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 s="34"/>
      <c r="Q63"/>
      <c r="R63"/>
      <c r="S63"/>
      <c r="T63"/>
      <c r="U63"/>
      <c r="V63"/>
      <c r="W63"/>
      <c r="X63"/>
      <c r="Y63"/>
      <c r="Z63"/>
      <c r="AA63"/>
      <c r="AB63"/>
    </row>
    <row r="64" spans="1:30" ht="8.25" customHeight="1">
      <c r="A64" s="7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 s="34"/>
      <c r="Q64"/>
      <c r="R64"/>
      <c r="S64"/>
      <c r="T64"/>
      <c r="U64"/>
      <c r="V64"/>
      <c r="W64"/>
      <c r="X64"/>
      <c r="Y64"/>
      <c r="Z64"/>
      <c r="AA64"/>
      <c r="AB64"/>
      <c r="AC64" s="7"/>
      <c r="AD64" s="7"/>
    </row>
    <row r="65" spans="1:30" ht="15.75" customHeight="1">
      <c r="A65" s="7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 s="34"/>
      <c r="Q65"/>
      <c r="R65"/>
      <c r="S65"/>
      <c r="T65"/>
      <c r="U65"/>
      <c r="V65"/>
      <c r="W65"/>
      <c r="X65"/>
      <c r="Y65"/>
      <c r="Z65"/>
      <c r="AA65"/>
      <c r="AB65"/>
      <c r="AC65" s="7"/>
      <c r="AD65" s="7"/>
    </row>
    <row r="66" spans="1:30" ht="15.75" customHeight="1">
      <c r="A66" s="7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 s="34"/>
      <c r="Q66"/>
      <c r="R66"/>
      <c r="S66"/>
      <c r="T66"/>
      <c r="U66"/>
      <c r="V66"/>
      <c r="W66"/>
      <c r="X66"/>
      <c r="Y66"/>
      <c r="Z66"/>
      <c r="AA66"/>
      <c r="AB66"/>
      <c r="AC66" s="7"/>
      <c r="AD66" s="7"/>
    </row>
    <row r="67" spans="1:30" ht="8.25" customHeight="1">
      <c r="A67" s="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 s="34"/>
      <c r="Q67"/>
      <c r="R67"/>
      <c r="S67"/>
      <c r="T67"/>
      <c r="U67"/>
      <c r="V67"/>
      <c r="W67"/>
      <c r="X67"/>
      <c r="Y67"/>
      <c r="Z67"/>
      <c r="AA67"/>
      <c r="AB67"/>
      <c r="AC67" s="7"/>
      <c r="AD67" s="7"/>
    </row>
    <row r="68" spans="1:30" ht="8.25" customHeight="1">
      <c r="A68" s="7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 s="21"/>
      <c r="Q68"/>
      <c r="R68"/>
      <c r="S68"/>
      <c r="T68"/>
      <c r="U68"/>
      <c r="V68"/>
      <c r="W68"/>
      <c r="X68"/>
      <c r="Y68"/>
      <c r="Z68"/>
      <c r="AA68"/>
      <c r="AB68"/>
      <c r="AC68" s="7"/>
      <c r="AD68" s="7"/>
    </row>
    <row r="69" spans="1:30" ht="15.75" customHeight="1">
      <c r="A69" s="7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 s="21"/>
      <c r="Q69"/>
      <c r="R69"/>
      <c r="S69"/>
      <c r="T69"/>
      <c r="U69"/>
      <c r="V69"/>
      <c r="W69"/>
      <c r="X69"/>
      <c r="Y69"/>
      <c r="Z69"/>
      <c r="AA69"/>
      <c r="AB69"/>
      <c r="AC69" s="7"/>
      <c r="AD69" s="7"/>
    </row>
    <row r="70" spans="1:30" ht="15.75" customHeight="1">
      <c r="A70" s="7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 s="21"/>
      <c r="Q70"/>
      <c r="R70"/>
      <c r="S70"/>
      <c r="T70"/>
      <c r="U70"/>
      <c r="V70"/>
      <c r="W70"/>
      <c r="X70"/>
      <c r="Y70"/>
      <c r="Z70"/>
      <c r="AA70"/>
      <c r="AB70"/>
      <c r="AC70" s="7"/>
      <c r="AD70" s="7"/>
    </row>
    <row r="71" spans="1:30" ht="15.75" customHeight="1">
      <c r="A71" s="7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ht="15.75" customHeight="1">
      <c r="A72" s="7"/>
      <c r="B72" s="7"/>
      <c r="C72" s="1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ht="15.75" customHeight="1">
      <c r="A73" s="7"/>
      <c r="B73" s="7"/>
      <c r="C73" s="13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ht="15.75" customHeight="1">
      <c r="A74" s="7"/>
      <c r="B74" s="7"/>
      <c r="C74" s="13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ht="15.75" customHeight="1">
      <c r="A75" s="7"/>
      <c r="B75" s="7"/>
      <c r="C75" s="13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ht="15.75" customHeight="1">
      <c r="A76" s="7"/>
      <c r="B76" s="7"/>
      <c r="C76" s="13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X76" s="7"/>
      <c r="Y76" s="7"/>
      <c r="Z76" s="7"/>
      <c r="AA76" s="7"/>
      <c r="AB76" s="7"/>
      <c r="AC76" s="7"/>
      <c r="AD76" s="7"/>
    </row>
    <row r="77" spans="1:30" ht="15.75" customHeight="1">
      <c r="A77" s="7"/>
      <c r="B77" s="7"/>
      <c r="C77" s="13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X77" s="7"/>
      <c r="Y77" s="7"/>
      <c r="Z77" s="7"/>
      <c r="AA77" s="7"/>
      <c r="AB77" s="7"/>
      <c r="AC77" s="7"/>
      <c r="AD77" s="7"/>
    </row>
    <row r="78" spans="1:30" ht="15.75" customHeight="1">
      <c r="A78" s="7"/>
      <c r="B78" s="7"/>
      <c r="C78" s="13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X78" s="7"/>
      <c r="Y78" s="7"/>
      <c r="Z78" s="7"/>
      <c r="AA78" s="7"/>
      <c r="AB78" s="7"/>
      <c r="AC78" s="7"/>
      <c r="AD78" s="7"/>
    </row>
    <row r="79" spans="1:30" ht="15.75" customHeight="1">
      <c r="A79" s="7"/>
      <c r="B79" s="7"/>
      <c r="C79" s="13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X79" s="7"/>
      <c r="Y79" s="7"/>
      <c r="Z79" s="7"/>
      <c r="AA79" s="7"/>
      <c r="AB79" s="7"/>
      <c r="AC79" s="7"/>
      <c r="AD79" s="7"/>
    </row>
    <row r="80" spans="1:30" ht="15.75" customHeight="1">
      <c r="A80" s="7"/>
      <c r="B80" s="7"/>
      <c r="C80" s="13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X80" s="7"/>
      <c r="Y80" s="7"/>
      <c r="Z80" s="7"/>
      <c r="AA80" s="7"/>
      <c r="AB80" s="7"/>
      <c r="AC80" s="7"/>
      <c r="AD80" s="7"/>
    </row>
    <row r="81" spans="1:30" ht="15.75" customHeight="1">
      <c r="A81" s="7"/>
      <c r="B81" s="7"/>
      <c r="C81" s="13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X81" s="7"/>
      <c r="Y81" s="7"/>
      <c r="Z81" s="7"/>
      <c r="AA81" s="7"/>
      <c r="AB81" s="7"/>
      <c r="AC81" s="7"/>
      <c r="AD81" s="7"/>
    </row>
    <row r="82" spans="1:30" ht="15.75" customHeight="1">
      <c r="A82" s="7"/>
      <c r="B82" s="7"/>
      <c r="C82" s="1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X82" s="7"/>
      <c r="Y82" s="7"/>
      <c r="Z82" s="7"/>
      <c r="AA82" s="7"/>
      <c r="AB82" s="7"/>
      <c r="AC82" s="7"/>
      <c r="AD82" s="7"/>
    </row>
    <row r="83" spans="1:30" ht="15.75" customHeight="1">
      <c r="A83" s="7"/>
      <c r="B83" s="7"/>
      <c r="C83" s="13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X83" s="7"/>
      <c r="Y83" s="7"/>
      <c r="Z83" s="7"/>
      <c r="AA83" s="7"/>
      <c r="AB83" s="7"/>
      <c r="AC83" s="7"/>
      <c r="AD83" s="7"/>
    </row>
    <row r="84" spans="1:30" ht="15.75" customHeight="1">
      <c r="A84" s="7"/>
      <c r="B84" s="7"/>
      <c r="C84" s="13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X84" s="7"/>
      <c r="Y84" s="7"/>
      <c r="Z84" s="7"/>
      <c r="AA84" s="7"/>
      <c r="AB84" s="7"/>
      <c r="AC84" s="7"/>
      <c r="AD84" s="7"/>
    </row>
    <row r="85" spans="1:30" ht="15.75" customHeight="1">
      <c r="A85" s="7"/>
      <c r="B85" s="7"/>
      <c r="C85" s="13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X85" s="7"/>
      <c r="Y85" s="7"/>
      <c r="Z85" s="7"/>
      <c r="AA85" s="7"/>
      <c r="AB85" s="7"/>
      <c r="AC85" s="7"/>
      <c r="AD85" s="7"/>
    </row>
    <row r="86" spans="1:30" ht="15.75" customHeight="1">
      <c r="A86" s="7"/>
      <c r="B86" s="7"/>
      <c r="C86" s="13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ht="15.75" customHeight="1">
      <c r="A87" s="7"/>
      <c r="B87" s="7"/>
      <c r="C87" s="13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ht="15.75" customHeight="1">
      <c r="A88" s="7"/>
      <c r="B88" s="7"/>
      <c r="C88" s="13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ht="15.75" customHeight="1">
      <c r="A89" s="7"/>
      <c r="B89" s="7"/>
      <c r="C89" s="13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ht="15.75" customHeight="1">
      <c r="A90" s="7"/>
      <c r="B90" s="7"/>
      <c r="C90" s="13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ht="15.75" customHeight="1">
      <c r="A91" s="7"/>
      <c r="B91" s="7"/>
      <c r="C91" s="13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ht="15.75" customHeight="1">
      <c r="A92" s="7"/>
      <c r="B92" s="7"/>
      <c r="C92" s="13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ht="15.75" customHeight="1">
      <c r="A93" s="7"/>
      <c r="B93" s="7"/>
      <c r="C93" s="13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ht="15.75" customHeight="1">
      <c r="A94" s="7"/>
      <c r="B94" s="7"/>
      <c r="C94" s="13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ht="15.75" customHeight="1">
      <c r="A95" s="7"/>
      <c r="B95" s="7"/>
      <c r="C95" s="13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ht="15.75" customHeight="1">
      <c r="A96" s="7"/>
      <c r="B96" s="7"/>
      <c r="C96" s="13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</sheetData>
  <sheetProtection/>
  <mergeCells count="157">
    <mergeCell ref="B38:B39"/>
    <mergeCell ref="C38:C39"/>
    <mergeCell ref="B15:C15"/>
    <mergeCell ref="D15:F15"/>
    <mergeCell ref="B16:B17"/>
    <mergeCell ref="C16:C17"/>
    <mergeCell ref="D16:F17"/>
    <mergeCell ref="B18:B19"/>
    <mergeCell ref="C18:C19"/>
    <mergeCell ref="D18:F18"/>
    <mergeCell ref="B10:B11"/>
    <mergeCell ref="T5:V5"/>
    <mergeCell ref="B8:B9"/>
    <mergeCell ref="C8:C9"/>
    <mergeCell ref="D8:F8"/>
    <mergeCell ref="G8:I9"/>
    <mergeCell ref="J8:L8"/>
    <mergeCell ref="C10:C11"/>
    <mergeCell ref="W6:W7"/>
    <mergeCell ref="V10:V11"/>
    <mergeCell ref="G5:I5"/>
    <mergeCell ref="J5:L5"/>
    <mergeCell ref="S6:S7"/>
    <mergeCell ref="T6:T7"/>
    <mergeCell ref="U6:U7"/>
    <mergeCell ref="V6:V7"/>
    <mergeCell ref="U8:U9"/>
    <mergeCell ref="W8:W9"/>
    <mergeCell ref="P8:P9"/>
    <mergeCell ref="Q8:Q9"/>
    <mergeCell ref="R8:R9"/>
    <mergeCell ref="S8:S9"/>
    <mergeCell ref="V8:V9"/>
    <mergeCell ref="T8:T9"/>
    <mergeCell ref="W10:W11"/>
    <mergeCell ref="P10:P11"/>
    <mergeCell ref="Q10:Q11"/>
    <mergeCell ref="R10:R11"/>
    <mergeCell ref="S10:S11"/>
    <mergeCell ref="U10:U11"/>
    <mergeCell ref="T10:T11"/>
    <mergeCell ref="D10:F10"/>
    <mergeCell ref="G10:I10"/>
    <mergeCell ref="J10:L11"/>
    <mergeCell ref="M8:O8"/>
    <mergeCell ref="M12:O13"/>
    <mergeCell ref="V12:V13"/>
    <mergeCell ref="J12:L12"/>
    <mergeCell ref="T12:T13"/>
    <mergeCell ref="P6:P7"/>
    <mergeCell ref="M10:O10"/>
    <mergeCell ref="Q6:Q7"/>
    <mergeCell ref="R6:R7"/>
    <mergeCell ref="J6:L6"/>
    <mergeCell ref="M6:O6"/>
    <mergeCell ref="B5:C5"/>
    <mergeCell ref="D5:F5"/>
    <mergeCell ref="B6:B7"/>
    <mergeCell ref="C6:C7"/>
    <mergeCell ref="D6:F7"/>
    <mergeCell ref="G6:I6"/>
    <mergeCell ref="M5:O5"/>
    <mergeCell ref="B12:B13"/>
    <mergeCell ref="C12:C13"/>
    <mergeCell ref="D12:F12"/>
    <mergeCell ref="G12:I12"/>
    <mergeCell ref="P12:P13"/>
    <mergeCell ref="Q12:Q13"/>
    <mergeCell ref="R12:R13"/>
    <mergeCell ref="S12:S13"/>
    <mergeCell ref="U12:U13"/>
    <mergeCell ref="W12:W13"/>
    <mergeCell ref="G15:I15"/>
    <mergeCell ref="J15:L15"/>
    <mergeCell ref="M15:O15"/>
    <mergeCell ref="T15:V15"/>
    <mergeCell ref="G16:I16"/>
    <mergeCell ref="J16:L16"/>
    <mergeCell ref="M16:O16"/>
    <mergeCell ref="P16:P17"/>
    <mergeCell ref="B42:B43"/>
    <mergeCell ref="C42:C43"/>
    <mergeCell ref="B34:B35"/>
    <mergeCell ref="C34:C35"/>
    <mergeCell ref="G34:H34"/>
    <mergeCell ref="G55:H55"/>
    <mergeCell ref="G58:H58"/>
    <mergeCell ref="Q16:Q17"/>
    <mergeCell ref="R16:R17"/>
    <mergeCell ref="S16:S17"/>
    <mergeCell ref="T16:T17"/>
    <mergeCell ref="U16:U17"/>
    <mergeCell ref="V16:V17"/>
    <mergeCell ref="W16:W17"/>
    <mergeCell ref="J18:L18"/>
    <mergeCell ref="K35:L35"/>
    <mergeCell ref="K38:L38"/>
    <mergeCell ref="G18:I19"/>
    <mergeCell ref="M18:O18"/>
    <mergeCell ref="P18:P19"/>
    <mergeCell ref="Q18:Q19"/>
    <mergeCell ref="R18:R19"/>
    <mergeCell ref="S18:S19"/>
    <mergeCell ref="T18:T19"/>
    <mergeCell ref="U18:U19"/>
    <mergeCell ref="V18:V19"/>
    <mergeCell ref="W18:W19"/>
    <mergeCell ref="B20:B21"/>
    <mergeCell ref="C20:C21"/>
    <mergeCell ref="D20:F20"/>
    <mergeCell ref="G20:I20"/>
    <mergeCell ref="J20:L21"/>
    <mergeCell ref="M20:O20"/>
    <mergeCell ref="P20:P21"/>
    <mergeCell ref="Q20:Q21"/>
    <mergeCell ref="R20:R21"/>
    <mergeCell ref="S20:S21"/>
    <mergeCell ref="T20:T21"/>
    <mergeCell ref="U20:U21"/>
    <mergeCell ref="V20:V21"/>
    <mergeCell ref="W20:W21"/>
    <mergeCell ref="B22:B23"/>
    <mergeCell ref="C22:C23"/>
    <mergeCell ref="D22:F22"/>
    <mergeCell ref="G22:I22"/>
    <mergeCell ref="J22:L22"/>
    <mergeCell ref="M22:O23"/>
    <mergeCell ref="P22:P23"/>
    <mergeCell ref="Q22:Q23"/>
    <mergeCell ref="R22:R23"/>
    <mergeCell ref="S22:S23"/>
    <mergeCell ref="T22:T23"/>
    <mergeCell ref="U22:U23"/>
    <mergeCell ref="V22:V23"/>
    <mergeCell ref="W22:W23"/>
    <mergeCell ref="G31:H31"/>
    <mergeCell ref="K51:L51"/>
    <mergeCell ref="K25:S27"/>
    <mergeCell ref="G25:J25"/>
    <mergeCell ref="K54:L54"/>
    <mergeCell ref="K30:S31"/>
    <mergeCell ref="N58:P59"/>
    <mergeCell ref="N55:P57"/>
    <mergeCell ref="N52:P54"/>
    <mergeCell ref="Q52:W54"/>
    <mergeCell ref="Q55:W57"/>
    <mergeCell ref="Q58:W59"/>
    <mergeCell ref="B30:B31"/>
    <mergeCell ref="C30:C31"/>
    <mergeCell ref="B58:B59"/>
    <mergeCell ref="C58:C59"/>
    <mergeCell ref="B46:B47"/>
    <mergeCell ref="C46:C47"/>
    <mergeCell ref="B50:B51"/>
    <mergeCell ref="C50:C51"/>
    <mergeCell ref="B54:B55"/>
    <mergeCell ref="C54:C55"/>
  </mergeCells>
  <printOptions/>
  <pageMargins left="0.63" right="0.15748031496062992" top="0.21" bottom="0.11811023622047245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ミナト</dc:creator>
  <cp:keywords/>
  <dc:description/>
  <cp:lastModifiedBy>minato</cp:lastModifiedBy>
  <cp:lastPrinted>2019-08-25T07:58:33Z</cp:lastPrinted>
  <dcterms:created xsi:type="dcterms:W3CDTF">2010-01-30T12:27:07Z</dcterms:created>
  <dcterms:modified xsi:type="dcterms:W3CDTF">2019-08-25T07:58:52Z</dcterms:modified>
  <cp:category/>
  <cp:version/>
  <cp:contentType/>
  <cp:contentStatus/>
</cp:coreProperties>
</file>