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35" windowWidth="15600" windowHeight="9240" activeTab="0"/>
  </bookViews>
  <sheets>
    <sheet name="予選リーグ・決勝トーナメント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<sst xmlns="http://schemas.openxmlformats.org/spreadsheetml/2006/main" count="122" uniqueCount="54">
  <si>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勝</t>
  </si>
  <si>
    <t>分</t>
  </si>
  <si>
    <t>負</t>
  </si>
  <si>
    <t>点</t>
  </si>
  <si>
    <t>内野数</t>
  </si>
  <si>
    <t>順位</t>
  </si>
  <si>
    <t>決勝トーナメント</t>
  </si>
  <si>
    <t>-</t>
  </si>
  <si>
    <t>a</t>
  </si>
  <si>
    <t>-</t>
  </si>
  <si>
    <t>高学年部門エンジョイの部</t>
  </si>
  <si>
    <t>ダイヤモンズ</t>
  </si>
  <si>
    <t>ﾀﾞｲﾔﾓﾝｽﾞ</t>
  </si>
  <si>
    <t>ﾔﾝﾁｬｰｽﾞ</t>
  </si>
  <si>
    <t>-</t>
  </si>
  <si>
    <t>優勝</t>
  </si>
  <si>
    <t>準優勝</t>
  </si>
  <si>
    <t>第３位</t>
  </si>
  <si>
    <t>祝梅ゴッドファイターズ</t>
  </si>
  <si>
    <t>北海道ドッジボール選手権2022 令和4年10月9日　於野幌総合運動公園</t>
  </si>
  <si>
    <t>天神ゴールドスター</t>
  </si>
  <si>
    <t>室蘭市</t>
  </si>
  <si>
    <t>江別市</t>
  </si>
  <si>
    <t>札幌市</t>
  </si>
  <si>
    <t>函館市</t>
  </si>
  <si>
    <t>JOYFUL PIRATES</t>
  </si>
  <si>
    <t>ｳｼｵﾄﾞｯｼﾞﾎﾞｰﾙｽｸｰﾙADA</t>
  </si>
  <si>
    <t>チーム ヤンチャーズ</t>
  </si>
  <si>
    <t>Ａブロック</t>
  </si>
  <si>
    <t>Ｂブロック</t>
  </si>
  <si>
    <t>天神ジュニア</t>
  </si>
  <si>
    <t>天神ゴッドアタッカーズ</t>
  </si>
  <si>
    <t>ウエヒル☆メテオス</t>
  </si>
  <si>
    <t>SAPPORO☆HAPINESS Jr</t>
  </si>
  <si>
    <t>千歳市</t>
  </si>
  <si>
    <t>A1位</t>
  </si>
  <si>
    <t>B2位</t>
  </si>
  <si>
    <t>A3位</t>
  </si>
  <si>
    <t>A2位</t>
  </si>
  <si>
    <t>B3位</t>
  </si>
  <si>
    <t>B1位</t>
  </si>
  <si>
    <t>天神GS</t>
  </si>
  <si>
    <t>JOYFUL</t>
  </si>
  <si>
    <t>ウシオ</t>
  </si>
  <si>
    <t>天神Jr</t>
  </si>
  <si>
    <t>祝梅</t>
  </si>
  <si>
    <t>天神GA</t>
  </si>
  <si>
    <t>ｳｴﾋﾙ</t>
  </si>
  <si>
    <t>S.H.Jr</t>
  </si>
  <si>
    <t>V4</t>
  </si>
  <si>
    <t>V3</t>
  </si>
  <si>
    <t>チーム ヤンチャーズ</t>
  </si>
  <si>
    <t>ウエヒル☆メテオス</t>
  </si>
  <si>
    <t>JOYFUL PIRATES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</si>
</sst>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33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2.875" style="2" customWidth="1"/>
    <col min="2" max="2" width="5.50390625" style="2" customWidth="1"/>
    <col min="3" max="3" width="30.875" style="3" customWidth="1"/>
    <col min="4" max="4" width="9.00390625" style="3" customWidth="1"/>
    <col min="5" max="26" width="3.125" style="2" customWidth="1"/>
    <col min="27" max="27" width="6.00390625" style="2" customWidth="1"/>
    <col min="28" max="28" width="4.00390625" style="2" customWidth="1"/>
    <col min="29" max="33" width="3.125" style="2" customWidth="1"/>
    <col min="34" max="16384" width="9.00390625" style="2" customWidth="1"/>
  </cols>
  <sheetData>
    <row r="1" ht="15.75" customHeight="1">
      <c r="A1" s="1" t="s">
        <v>8</v>
      </c>
    </row>
    <row r="2" spans="2:27" ht="21.75" customHeight="1">
      <c r="B2" s="4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15.75" customHeight="1" thickBot="1">
      <c r="A4" s="7"/>
      <c r="B4" s="6" t="s">
        <v>10</v>
      </c>
      <c r="C4" s="13"/>
      <c r="D4" s="1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>
      <c r="A5" s="7"/>
      <c r="B5" s="75" t="s">
        <v>28</v>
      </c>
      <c r="C5" s="76"/>
      <c r="D5" s="21"/>
      <c r="E5" s="77" t="s">
        <v>41</v>
      </c>
      <c r="F5" s="77"/>
      <c r="G5" s="77"/>
      <c r="H5" s="77" t="s">
        <v>12</v>
      </c>
      <c r="I5" s="77"/>
      <c r="J5" s="77"/>
      <c r="K5" s="77" t="s">
        <v>42</v>
      </c>
      <c r="L5" s="77"/>
      <c r="M5" s="77"/>
      <c r="N5" s="72" t="s">
        <v>43</v>
      </c>
      <c r="O5" s="73"/>
      <c r="P5" s="74"/>
      <c r="Q5" s="72" t="s">
        <v>13</v>
      </c>
      <c r="R5" s="73"/>
      <c r="S5" s="74"/>
      <c r="T5" s="9" t="s">
        <v>0</v>
      </c>
      <c r="U5" s="8" t="s">
        <v>1</v>
      </c>
      <c r="V5" s="8" t="s">
        <v>2</v>
      </c>
      <c r="W5" s="8" t="s">
        <v>3</v>
      </c>
      <c r="X5" s="72" t="s">
        <v>4</v>
      </c>
      <c r="Y5" s="73"/>
      <c r="Z5" s="74"/>
      <c r="AA5" s="10" t="s">
        <v>5</v>
      </c>
      <c r="AB5" s="7"/>
    </row>
    <row r="6" spans="1:28" ht="15.75" customHeight="1">
      <c r="A6" s="7"/>
      <c r="B6" s="78">
        <v>1</v>
      </c>
      <c r="C6" s="44" t="s">
        <v>20</v>
      </c>
      <c r="D6" s="42" t="s">
        <v>21</v>
      </c>
      <c r="E6" s="53"/>
      <c r="F6" s="54"/>
      <c r="G6" s="55"/>
      <c r="H6" s="62" t="str">
        <f>IF(H7=J7,"△",IF(H7&gt;J7,"○","×"))</f>
        <v>○</v>
      </c>
      <c r="I6" s="63"/>
      <c r="J6" s="64"/>
      <c r="K6" s="62" t="str">
        <f>IF(K7=M7,"△",IF(K7&gt;M7,"○","×"))</f>
        <v>×</v>
      </c>
      <c r="L6" s="63"/>
      <c r="M6" s="64"/>
      <c r="N6" s="62" t="str">
        <f>IF(N7=P7,"△",IF(N7&gt;P7,"○","×"))</f>
        <v>×</v>
      </c>
      <c r="O6" s="63"/>
      <c r="P6" s="64"/>
      <c r="Q6" s="62" t="str">
        <f>IF(Q7=S7,"△",IF(Q7&gt;S7,"○","×"))</f>
        <v>×</v>
      </c>
      <c r="R6" s="63"/>
      <c r="S6" s="64"/>
      <c r="T6" s="42">
        <f>COUNTIF(E6:S7,"○")</f>
        <v>1</v>
      </c>
      <c r="U6" s="42">
        <f>COUNTIF(E6:S7,"△")</f>
        <v>0</v>
      </c>
      <c r="V6" s="42">
        <f>COUNTIF(E6:S7,"×")</f>
        <v>3</v>
      </c>
      <c r="W6" s="42">
        <f>T6*2+U6</f>
        <v>2</v>
      </c>
      <c r="X6" s="42">
        <f>E7+H7+K7+N7+Q7</f>
        <v>14</v>
      </c>
      <c r="Y6" s="42" t="s">
        <v>7</v>
      </c>
      <c r="Z6" s="42">
        <f>G7+J7+M7+P7+S7</f>
        <v>22</v>
      </c>
      <c r="AA6" s="48">
        <v>4</v>
      </c>
      <c r="AB6" s="7"/>
    </row>
    <row r="7" spans="1:28" ht="15.75" customHeight="1">
      <c r="A7" s="7"/>
      <c r="B7" s="78"/>
      <c r="C7" s="45"/>
      <c r="D7" s="43"/>
      <c r="E7" s="59"/>
      <c r="F7" s="60"/>
      <c r="G7" s="61"/>
      <c r="H7" s="11">
        <v>5</v>
      </c>
      <c r="I7" s="11" t="s">
        <v>14</v>
      </c>
      <c r="J7" s="11">
        <v>3</v>
      </c>
      <c r="K7" s="11">
        <v>4</v>
      </c>
      <c r="L7" s="11" t="s">
        <v>14</v>
      </c>
      <c r="M7" s="11">
        <v>5</v>
      </c>
      <c r="N7" s="11">
        <v>0</v>
      </c>
      <c r="O7" s="11" t="s">
        <v>14</v>
      </c>
      <c r="P7" s="11">
        <v>8</v>
      </c>
      <c r="Q7" s="11">
        <v>5</v>
      </c>
      <c r="R7" s="11" t="s">
        <v>14</v>
      </c>
      <c r="S7" s="11">
        <v>6</v>
      </c>
      <c r="T7" s="43"/>
      <c r="U7" s="43"/>
      <c r="V7" s="43"/>
      <c r="W7" s="43"/>
      <c r="X7" s="43"/>
      <c r="Y7" s="43"/>
      <c r="Z7" s="43"/>
      <c r="AA7" s="69"/>
      <c r="AB7" s="7"/>
    </row>
    <row r="8" spans="1:28" ht="15.75" customHeight="1">
      <c r="A8" s="7"/>
      <c r="B8" s="70">
        <v>2</v>
      </c>
      <c r="C8" s="44" t="s">
        <v>11</v>
      </c>
      <c r="D8" s="42" t="s">
        <v>22</v>
      </c>
      <c r="E8" s="62" t="str">
        <f>IF(E9=G9,"△",IF(E9&gt;G9,"○","×"))</f>
        <v>×</v>
      </c>
      <c r="F8" s="63"/>
      <c r="G8" s="64"/>
      <c r="H8" s="53"/>
      <c r="I8" s="54"/>
      <c r="J8" s="55"/>
      <c r="K8" s="62" t="str">
        <f>IF(K9=M9,"△",IF(K9&gt;M9,"○","×"))</f>
        <v>×</v>
      </c>
      <c r="L8" s="63"/>
      <c r="M8" s="64"/>
      <c r="N8" s="62" t="str">
        <f>IF(N9=P9,"△",IF(N9&gt;P9,"○","×"))</f>
        <v>×</v>
      </c>
      <c r="O8" s="63"/>
      <c r="P8" s="64"/>
      <c r="Q8" s="62" t="str">
        <f>IF(Q9=S9,"△",IF(Q9&gt;S9,"○","×"))</f>
        <v>×</v>
      </c>
      <c r="R8" s="63"/>
      <c r="S8" s="64"/>
      <c r="T8" s="42">
        <f>COUNTIF(E8:S9,"○")</f>
        <v>0</v>
      </c>
      <c r="U8" s="42">
        <f>COUNTIF(E8:S9,"△")</f>
        <v>0</v>
      </c>
      <c r="V8" s="42">
        <f>COUNTIF(E8:S9,"×")</f>
        <v>4</v>
      </c>
      <c r="W8" s="42">
        <f>T8*2+U8</f>
        <v>0</v>
      </c>
      <c r="X8" s="42">
        <f>E9+H9+K9+N9+Q9</f>
        <v>4</v>
      </c>
      <c r="Y8" s="42" t="s">
        <v>9</v>
      </c>
      <c r="Z8" s="42">
        <f>G9+J9+M9+P9+S9</f>
        <v>25</v>
      </c>
      <c r="AA8" s="48">
        <v>5</v>
      </c>
      <c r="AB8" s="7"/>
    </row>
    <row r="9" spans="1:28" ht="15.75" customHeight="1">
      <c r="A9" s="7"/>
      <c r="B9" s="71"/>
      <c r="C9" s="45"/>
      <c r="D9" s="43"/>
      <c r="E9" s="11">
        <f>J7</f>
        <v>3</v>
      </c>
      <c r="F9" s="11" t="s">
        <v>14</v>
      </c>
      <c r="G9" s="11">
        <f>H7</f>
        <v>5</v>
      </c>
      <c r="H9" s="59"/>
      <c r="I9" s="60"/>
      <c r="J9" s="61"/>
      <c r="K9" s="11">
        <v>1</v>
      </c>
      <c r="L9" s="11" t="s">
        <v>14</v>
      </c>
      <c r="M9" s="11">
        <v>6</v>
      </c>
      <c r="N9" s="11">
        <v>0</v>
      </c>
      <c r="O9" s="11" t="s">
        <v>14</v>
      </c>
      <c r="P9" s="11">
        <v>7</v>
      </c>
      <c r="Q9" s="11">
        <v>0</v>
      </c>
      <c r="R9" s="11" t="s">
        <v>14</v>
      </c>
      <c r="S9" s="11">
        <v>7</v>
      </c>
      <c r="T9" s="43"/>
      <c r="U9" s="43"/>
      <c r="V9" s="43"/>
      <c r="W9" s="43"/>
      <c r="X9" s="43"/>
      <c r="Y9" s="43"/>
      <c r="Z9" s="43"/>
      <c r="AA9" s="69"/>
      <c r="AB9" s="7"/>
    </row>
    <row r="10" spans="1:28" ht="15.75" customHeight="1">
      <c r="A10" s="7"/>
      <c r="B10" s="70">
        <v>3</v>
      </c>
      <c r="C10" s="44" t="s">
        <v>25</v>
      </c>
      <c r="D10" s="42" t="s">
        <v>23</v>
      </c>
      <c r="E10" s="62" t="str">
        <f>IF(E11=G11,"△",IF(E11&gt;G11,"○","×"))</f>
        <v>○</v>
      </c>
      <c r="F10" s="63"/>
      <c r="G10" s="64"/>
      <c r="H10" s="62" t="str">
        <f>IF(H11=J11,"△",IF(H11&gt;J11,"○","×"))</f>
        <v>○</v>
      </c>
      <c r="I10" s="63"/>
      <c r="J10" s="64"/>
      <c r="K10" s="53"/>
      <c r="L10" s="54"/>
      <c r="M10" s="55"/>
      <c r="N10" s="62" t="str">
        <f>IF(N11=P11,"△",IF(N11&gt;P11,"○","×"))</f>
        <v>○</v>
      </c>
      <c r="O10" s="63"/>
      <c r="P10" s="64"/>
      <c r="Q10" s="62" t="str">
        <f>IF(Q11=S11,"△",IF(Q11&gt;S11,"○","×"))</f>
        <v>○</v>
      </c>
      <c r="R10" s="63"/>
      <c r="S10" s="64"/>
      <c r="T10" s="42">
        <f>COUNTIF(E10:S11,"○")</f>
        <v>4</v>
      </c>
      <c r="U10" s="42">
        <f>COUNTIF(E10:S11,"△")</f>
        <v>0</v>
      </c>
      <c r="V10" s="42">
        <f>COUNTIF(E10:S11,"×")</f>
        <v>0</v>
      </c>
      <c r="W10" s="42">
        <f>T10*2+U10</f>
        <v>8</v>
      </c>
      <c r="X10" s="42">
        <f>E11+H11+K11+N11+Q11</f>
        <v>22</v>
      </c>
      <c r="Y10" s="42" t="s">
        <v>9</v>
      </c>
      <c r="Z10" s="42">
        <f>G11+J11+M11+P11+S11</f>
        <v>9</v>
      </c>
      <c r="AA10" s="48">
        <v>1</v>
      </c>
      <c r="AB10" s="7"/>
    </row>
    <row r="11" spans="1:28" ht="15.75" customHeight="1">
      <c r="A11" s="7"/>
      <c r="B11" s="71"/>
      <c r="C11" s="45"/>
      <c r="D11" s="43"/>
      <c r="E11" s="11">
        <f>M7</f>
        <v>5</v>
      </c>
      <c r="F11" s="11" t="s">
        <v>14</v>
      </c>
      <c r="G11" s="11">
        <f>K7</f>
        <v>4</v>
      </c>
      <c r="H11" s="11">
        <f>M9</f>
        <v>6</v>
      </c>
      <c r="I11" s="11" t="s">
        <v>14</v>
      </c>
      <c r="J11" s="11">
        <f>K9</f>
        <v>1</v>
      </c>
      <c r="K11" s="59"/>
      <c r="L11" s="60"/>
      <c r="M11" s="61"/>
      <c r="N11" s="11">
        <v>6</v>
      </c>
      <c r="O11" s="11" t="s">
        <v>14</v>
      </c>
      <c r="P11" s="11">
        <v>0</v>
      </c>
      <c r="Q11" s="11">
        <v>5</v>
      </c>
      <c r="R11" s="11" t="s">
        <v>14</v>
      </c>
      <c r="S11" s="11">
        <v>4</v>
      </c>
      <c r="T11" s="43"/>
      <c r="U11" s="43"/>
      <c r="V11" s="43"/>
      <c r="W11" s="43"/>
      <c r="X11" s="43"/>
      <c r="Y11" s="43"/>
      <c r="Z11" s="43"/>
      <c r="AA11" s="69"/>
      <c r="AB11" s="7"/>
    </row>
    <row r="12" spans="1:28" ht="15.75" customHeight="1">
      <c r="A12" s="7"/>
      <c r="B12" s="70">
        <v>4</v>
      </c>
      <c r="C12" s="44" t="s">
        <v>26</v>
      </c>
      <c r="D12" s="42" t="s">
        <v>24</v>
      </c>
      <c r="E12" s="62" t="str">
        <f>IF(E13=G13,"△",IF(E13&gt;G13,"○","×"))</f>
        <v>○</v>
      </c>
      <c r="F12" s="63"/>
      <c r="G12" s="64"/>
      <c r="H12" s="62" t="str">
        <f>IF(H13=J13,"△",IF(H13&gt;J13,"○","×"))</f>
        <v>○</v>
      </c>
      <c r="I12" s="63"/>
      <c r="J12" s="64"/>
      <c r="K12" s="62" t="str">
        <f>IF(K13=M13,"△",IF(K13&gt;M13,"○","×"))</f>
        <v>×</v>
      </c>
      <c r="L12" s="63"/>
      <c r="M12" s="64"/>
      <c r="N12" s="53"/>
      <c r="O12" s="54"/>
      <c r="P12" s="55"/>
      <c r="Q12" s="62" t="str">
        <f>IF(Q13=S13,"△",IF(Q13&gt;S13,"○","×"))</f>
        <v>△</v>
      </c>
      <c r="R12" s="63"/>
      <c r="S12" s="64"/>
      <c r="T12" s="42">
        <f>COUNTIF(E12:S13,"○")</f>
        <v>2</v>
      </c>
      <c r="U12" s="42">
        <f>COUNTIF(E12:S13,"△")</f>
        <v>1</v>
      </c>
      <c r="V12" s="42">
        <f>COUNTIF(E12:S13,"×")</f>
        <v>1</v>
      </c>
      <c r="W12" s="42">
        <f>T12*2+U12</f>
        <v>5</v>
      </c>
      <c r="X12" s="42">
        <f>E13+H13+K13+N13+Q13</f>
        <v>20</v>
      </c>
      <c r="Y12" s="42" t="s">
        <v>9</v>
      </c>
      <c r="Z12" s="42">
        <f>G13+J13+M13+P13+S13</f>
        <v>11</v>
      </c>
      <c r="AA12" s="48">
        <v>3</v>
      </c>
      <c r="AB12" s="7"/>
    </row>
    <row r="13" spans="1:28" ht="15.75" customHeight="1">
      <c r="A13" s="7"/>
      <c r="B13" s="71"/>
      <c r="C13" s="45"/>
      <c r="D13" s="43"/>
      <c r="E13" s="11">
        <f>P7</f>
        <v>8</v>
      </c>
      <c r="F13" s="11" t="s">
        <v>14</v>
      </c>
      <c r="G13" s="11">
        <f>N7</f>
        <v>0</v>
      </c>
      <c r="H13" s="11">
        <f>P9</f>
        <v>7</v>
      </c>
      <c r="I13" s="11" t="s">
        <v>14</v>
      </c>
      <c r="J13" s="11">
        <f>N9</f>
        <v>0</v>
      </c>
      <c r="K13" s="11">
        <f>P11</f>
        <v>0</v>
      </c>
      <c r="L13" s="11" t="s">
        <v>14</v>
      </c>
      <c r="M13" s="11">
        <f>N11</f>
        <v>6</v>
      </c>
      <c r="N13" s="59"/>
      <c r="O13" s="60"/>
      <c r="P13" s="61"/>
      <c r="Q13" s="11">
        <v>5</v>
      </c>
      <c r="R13" s="11" t="s">
        <v>14</v>
      </c>
      <c r="S13" s="11">
        <v>5</v>
      </c>
      <c r="T13" s="43"/>
      <c r="U13" s="43"/>
      <c r="V13" s="43"/>
      <c r="W13" s="43"/>
      <c r="X13" s="43"/>
      <c r="Y13" s="43"/>
      <c r="Z13" s="43"/>
      <c r="AA13" s="69"/>
      <c r="AB13" s="7"/>
    </row>
    <row r="14" spans="1:28" ht="15.75" customHeight="1">
      <c r="A14" s="7"/>
      <c r="B14" s="65">
        <v>5</v>
      </c>
      <c r="C14" s="67" t="s">
        <v>27</v>
      </c>
      <c r="D14" s="42" t="s">
        <v>23</v>
      </c>
      <c r="E14" s="50" t="str">
        <f>IF(E15=G15,"△",IF(E15&gt;G15,"○","×"))</f>
        <v>○</v>
      </c>
      <c r="F14" s="51"/>
      <c r="G14" s="52"/>
      <c r="H14" s="50" t="str">
        <f>IF(H15=J15,"△",IF(H15&gt;J15,"○","×"))</f>
        <v>○</v>
      </c>
      <c r="I14" s="51"/>
      <c r="J14" s="52"/>
      <c r="K14" s="50" t="str">
        <f>IF(K15=M15,"△",IF(K15&gt;M15,"○","×"))</f>
        <v>×</v>
      </c>
      <c r="L14" s="51"/>
      <c r="M14" s="52"/>
      <c r="N14" s="50" t="str">
        <f>IF(N15=P15,"△",IF(N15&gt;P15,"○","×"))</f>
        <v>△</v>
      </c>
      <c r="O14" s="51"/>
      <c r="P14" s="52"/>
      <c r="Q14" s="53"/>
      <c r="R14" s="54"/>
      <c r="S14" s="55"/>
      <c r="T14" s="42">
        <f>COUNTIF(E14:S15,"○")</f>
        <v>2</v>
      </c>
      <c r="U14" s="42">
        <f>COUNTIF(E14:S15,"△")</f>
        <v>1</v>
      </c>
      <c r="V14" s="42">
        <f>COUNTIF(E14:S15,"×")</f>
        <v>1</v>
      </c>
      <c r="W14" s="42">
        <f>T14*2+U14</f>
        <v>5</v>
      </c>
      <c r="X14" s="42">
        <f>E15+H15+K15+N15+Q15</f>
        <v>22</v>
      </c>
      <c r="Y14" s="42" t="s">
        <v>9</v>
      </c>
      <c r="Z14" s="42">
        <f>G15+J15+M15+P15+S15</f>
        <v>15</v>
      </c>
      <c r="AA14" s="48">
        <v>2</v>
      </c>
      <c r="AB14" s="7"/>
    </row>
    <row r="15" spans="1:28" ht="15.75" customHeight="1" thickBot="1">
      <c r="A15" s="7"/>
      <c r="B15" s="66"/>
      <c r="C15" s="68"/>
      <c r="D15" s="47"/>
      <c r="E15" s="12">
        <f>S7</f>
        <v>6</v>
      </c>
      <c r="F15" s="12" t="s">
        <v>14</v>
      </c>
      <c r="G15" s="12">
        <f>Q7</f>
        <v>5</v>
      </c>
      <c r="H15" s="12">
        <f>S9</f>
        <v>7</v>
      </c>
      <c r="I15" s="12" t="s">
        <v>14</v>
      </c>
      <c r="J15" s="12">
        <f>Q9</f>
        <v>0</v>
      </c>
      <c r="K15" s="12">
        <f>S11</f>
        <v>4</v>
      </c>
      <c r="L15" s="12" t="s">
        <v>14</v>
      </c>
      <c r="M15" s="12">
        <f>Q11</f>
        <v>5</v>
      </c>
      <c r="N15" s="12">
        <f>S13</f>
        <v>5</v>
      </c>
      <c r="O15" s="12" t="s">
        <v>14</v>
      </c>
      <c r="P15" s="12">
        <f>Q13</f>
        <v>5</v>
      </c>
      <c r="Q15" s="56"/>
      <c r="R15" s="57"/>
      <c r="S15" s="58"/>
      <c r="T15" s="47"/>
      <c r="U15" s="47"/>
      <c r="V15" s="47"/>
      <c r="W15" s="47"/>
      <c r="X15" s="47"/>
      <c r="Y15" s="47"/>
      <c r="Z15" s="47"/>
      <c r="AA15" s="49"/>
      <c r="AB15" s="7"/>
    </row>
    <row r="16" spans="1:28" ht="15.75" customHeight="1" thickBot="1">
      <c r="A16" s="7"/>
      <c r="B16" s="7"/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>
      <c r="A17" s="7"/>
      <c r="B17" s="75" t="s">
        <v>29</v>
      </c>
      <c r="C17" s="76"/>
      <c r="D17" s="21"/>
      <c r="E17" s="77" t="s">
        <v>44</v>
      </c>
      <c r="F17" s="77"/>
      <c r="G17" s="77"/>
      <c r="H17" s="77" t="s">
        <v>45</v>
      </c>
      <c r="I17" s="77"/>
      <c r="J17" s="77"/>
      <c r="K17" s="77" t="s">
        <v>46</v>
      </c>
      <c r="L17" s="77"/>
      <c r="M17" s="77"/>
      <c r="N17" s="72" t="s">
        <v>47</v>
      </c>
      <c r="O17" s="73"/>
      <c r="P17" s="74"/>
      <c r="Q17" s="72" t="s">
        <v>48</v>
      </c>
      <c r="R17" s="73"/>
      <c r="S17" s="74"/>
      <c r="T17" s="9" t="s">
        <v>0</v>
      </c>
      <c r="U17" s="8" t="s">
        <v>1</v>
      </c>
      <c r="V17" s="8" t="s">
        <v>2</v>
      </c>
      <c r="W17" s="8" t="s">
        <v>3</v>
      </c>
      <c r="X17" s="72" t="s">
        <v>4</v>
      </c>
      <c r="Y17" s="73"/>
      <c r="Z17" s="74"/>
      <c r="AA17" s="10" t="s">
        <v>5</v>
      </c>
      <c r="AB17" s="7"/>
    </row>
    <row r="18" spans="1:28" ht="15.75" customHeight="1">
      <c r="A18" s="7"/>
      <c r="B18" s="78">
        <v>1</v>
      </c>
      <c r="C18" s="44" t="s">
        <v>30</v>
      </c>
      <c r="D18" s="42" t="s">
        <v>21</v>
      </c>
      <c r="E18" s="53"/>
      <c r="F18" s="54"/>
      <c r="G18" s="55"/>
      <c r="H18" s="62" t="str">
        <f>IF(H19=J19,"△",IF(H19&gt;J19,"○","×"))</f>
        <v>×</v>
      </c>
      <c r="I18" s="63"/>
      <c r="J18" s="64"/>
      <c r="K18" s="62" t="str">
        <f>IF(K19=M19,"△",IF(K19&gt;M19,"○","×"))</f>
        <v>○</v>
      </c>
      <c r="L18" s="63"/>
      <c r="M18" s="64"/>
      <c r="N18" s="62" t="str">
        <f>IF(N19=P19,"△",IF(N19&gt;P19,"○","×"))</f>
        <v>×</v>
      </c>
      <c r="O18" s="63"/>
      <c r="P18" s="64"/>
      <c r="Q18" s="62" t="str">
        <f>IF(Q19=S19,"△",IF(Q19&gt;S19,"○","×"))</f>
        <v>×</v>
      </c>
      <c r="R18" s="63"/>
      <c r="S18" s="64"/>
      <c r="T18" s="42">
        <f>COUNTIF(E18:S19,"○")</f>
        <v>1</v>
      </c>
      <c r="U18" s="42">
        <f>COUNTIF(E18:S19,"△")</f>
        <v>0</v>
      </c>
      <c r="V18" s="42">
        <f>COUNTIF(E18:S19,"×")</f>
        <v>3</v>
      </c>
      <c r="W18" s="42">
        <f>T18*2+U18</f>
        <v>2</v>
      </c>
      <c r="X18" s="42">
        <f>E19+H19+K19+N19+Q19</f>
        <v>15</v>
      </c>
      <c r="Y18" s="42" t="s">
        <v>7</v>
      </c>
      <c r="Z18" s="42">
        <f>G19+J19+M19+P19+S19</f>
        <v>24</v>
      </c>
      <c r="AA18" s="48">
        <v>4</v>
      </c>
      <c r="AB18" s="7"/>
    </row>
    <row r="19" spans="1:28" ht="15.75" customHeight="1">
      <c r="A19" s="7"/>
      <c r="B19" s="78"/>
      <c r="C19" s="45"/>
      <c r="D19" s="43"/>
      <c r="E19" s="59"/>
      <c r="F19" s="60"/>
      <c r="G19" s="61"/>
      <c r="H19" s="11">
        <v>2</v>
      </c>
      <c r="I19" s="11" t="s">
        <v>7</v>
      </c>
      <c r="J19" s="11">
        <v>5</v>
      </c>
      <c r="K19" s="11">
        <v>7</v>
      </c>
      <c r="L19" s="11" t="s">
        <v>7</v>
      </c>
      <c r="M19" s="11">
        <v>6</v>
      </c>
      <c r="N19" s="11">
        <v>2</v>
      </c>
      <c r="O19" s="11" t="s">
        <v>7</v>
      </c>
      <c r="P19" s="11">
        <v>7</v>
      </c>
      <c r="Q19" s="11">
        <v>4</v>
      </c>
      <c r="R19" s="11" t="s">
        <v>7</v>
      </c>
      <c r="S19" s="11">
        <v>6</v>
      </c>
      <c r="T19" s="43"/>
      <c r="U19" s="43"/>
      <c r="V19" s="43"/>
      <c r="W19" s="43"/>
      <c r="X19" s="43"/>
      <c r="Y19" s="43"/>
      <c r="Z19" s="43"/>
      <c r="AA19" s="69"/>
      <c r="AB19" s="7"/>
    </row>
    <row r="20" spans="1:28" ht="15.75" customHeight="1">
      <c r="A20" s="7"/>
      <c r="B20" s="70">
        <v>2</v>
      </c>
      <c r="C20" s="44" t="s">
        <v>18</v>
      </c>
      <c r="D20" s="42" t="s">
        <v>34</v>
      </c>
      <c r="E20" s="62" t="str">
        <f>IF(E21=G21,"△",IF(E21&gt;G21,"○","×"))</f>
        <v>○</v>
      </c>
      <c r="F20" s="63"/>
      <c r="G20" s="64"/>
      <c r="H20" s="53"/>
      <c r="I20" s="54"/>
      <c r="J20" s="55"/>
      <c r="K20" s="62" t="str">
        <f>IF(K21=M21,"△",IF(K21&gt;M21,"○","×"))</f>
        <v>○</v>
      </c>
      <c r="L20" s="63"/>
      <c r="M20" s="64"/>
      <c r="N20" s="62" t="str">
        <f>IF(N21=P21,"△",IF(N21&gt;P21,"○","×"))</f>
        <v>○</v>
      </c>
      <c r="O20" s="63"/>
      <c r="P20" s="64"/>
      <c r="Q20" s="62" t="str">
        <f>IF(Q21=S21,"△",IF(Q21&gt;S21,"○","×"))</f>
        <v>○</v>
      </c>
      <c r="R20" s="63"/>
      <c r="S20" s="64"/>
      <c r="T20" s="42">
        <f>COUNTIF(E20:S21,"○")</f>
        <v>4</v>
      </c>
      <c r="U20" s="42">
        <f>COUNTIF(E20:S21,"△")</f>
        <v>0</v>
      </c>
      <c r="V20" s="42">
        <f>COUNTIF(E20:S21,"×")</f>
        <v>0</v>
      </c>
      <c r="W20" s="42">
        <f>T20*2+U20</f>
        <v>8</v>
      </c>
      <c r="X20" s="42">
        <f>E21+H21+K21+N21+Q21</f>
        <v>21</v>
      </c>
      <c r="Y20" s="42" t="s">
        <v>7</v>
      </c>
      <c r="Z20" s="42">
        <f>G21+J21+M21+P21+S21</f>
        <v>5</v>
      </c>
      <c r="AA20" s="48">
        <v>1</v>
      </c>
      <c r="AB20" s="7"/>
    </row>
    <row r="21" spans="1:28" ht="15.75" customHeight="1">
      <c r="A21" s="7"/>
      <c r="B21" s="71"/>
      <c r="C21" s="45"/>
      <c r="D21" s="43"/>
      <c r="E21" s="11">
        <f>J19</f>
        <v>5</v>
      </c>
      <c r="F21" s="11" t="s">
        <v>7</v>
      </c>
      <c r="G21" s="11">
        <f>H19</f>
        <v>2</v>
      </c>
      <c r="H21" s="59"/>
      <c r="I21" s="60"/>
      <c r="J21" s="61"/>
      <c r="K21" s="11">
        <v>7</v>
      </c>
      <c r="L21" s="11" t="s">
        <v>7</v>
      </c>
      <c r="M21" s="11">
        <v>0</v>
      </c>
      <c r="N21" s="11">
        <v>3</v>
      </c>
      <c r="O21" s="11" t="s">
        <v>7</v>
      </c>
      <c r="P21" s="11">
        <v>2</v>
      </c>
      <c r="Q21" s="11">
        <v>6</v>
      </c>
      <c r="R21" s="11" t="s">
        <v>7</v>
      </c>
      <c r="S21" s="11">
        <v>1</v>
      </c>
      <c r="T21" s="43"/>
      <c r="U21" s="43"/>
      <c r="V21" s="43"/>
      <c r="W21" s="43"/>
      <c r="X21" s="43"/>
      <c r="Y21" s="43"/>
      <c r="Z21" s="43"/>
      <c r="AA21" s="69"/>
      <c r="AB21" s="7"/>
    </row>
    <row r="22" spans="1:28" ht="15.75" customHeight="1">
      <c r="A22" s="7"/>
      <c r="B22" s="70">
        <v>3</v>
      </c>
      <c r="C22" s="44" t="s">
        <v>31</v>
      </c>
      <c r="D22" s="42" t="s">
        <v>21</v>
      </c>
      <c r="E22" s="62" t="str">
        <f>IF(E23=G23,"△",IF(E23&gt;G23,"○","×"))</f>
        <v>×</v>
      </c>
      <c r="F22" s="63"/>
      <c r="G22" s="64"/>
      <c r="H22" s="62" t="str">
        <f>IF(H23=J23,"△",IF(H23&gt;J23,"○","×"))</f>
        <v>×</v>
      </c>
      <c r="I22" s="63"/>
      <c r="J22" s="64"/>
      <c r="K22" s="53"/>
      <c r="L22" s="54"/>
      <c r="M22" s="55"/>
      <c r="N22" s="62" t="str">
        <f>IF(N23=P23,"△",IF(N23&gt;P23,"○","×"))</f>
        <v>×</v>
      </c>
      <c r="O22" s="63"/>
      <c r="P22" s="64"/>
      <c r="Q22" s="62" t="str">
        <f>IF(Q23=S23,"△",IF(Q23&gt;S23,"○","×"))</f>
        <v>○</v>
      </c>
      <c r="R22" s="63"/>
      <c r="S22" s="64"/>
      <c r="T22" s="42">
        <f>COUNTIF(E22:S23,"○")</f>
        <v>1</v>
      </c>
      <c r="U22" s="42">
        <f>COUNTIF(E22:S23,"△")</f>
        <v>0</v>
      </c>
      <c r="V22" s="42">
        <f>COUNTIF(E22:S23,"×")</f>
        <v>3</v>
      </c>
      <c r="W22" s="42">
        <f>T22*2+U22</f>
        <v>2</v>
      </c>
      <c r="X22" s="42">
        <f>E23+H23+K23+N23+Q23</f>
        <v>15</v>
      </c>
      <c r="Y22" s="42" t="s">
        <v>7</v>
      </c>
      <c r="Z22" s="42">
        <f>G23+J23+M23+P23+S23</f>
        <v>26</v>
      </c>
      <c r="AA22" s="48">
        <v>5</v>
      </c>
      <c r="AB22" s="7"/>
    </row>
    <row r="23" spans="1:28" ht="15.75" customHeight="1">
      <c r="A23" s="7"/>
      <c r="B23" s="71"/>
      <c r="C23" s="45"/>
      <c r="D23" s="43"/>
      <c r="E23" s="11">
        <f>M19</f>
        <v>6</v>
      </c>
      <c r="F23" s="11" t="s">
        <v>7</v>
      </c>
      <c r="G23" s="11">
        <f>K19</f>
        <v>7</v>
      </c>
      <c r="H23" s="11">
        <f>M21</f>
        <v>0</v>
      </c>
      <c r="I23" s="11" t="s">
        <v>7</v>
      </c>
      <c r="J23" s="11">
        <f>K21</f>
        <v>7</v>
      </c>
      <c r="K23" s="59"/>
      <c r="L23" s="60"/>
      <c r="M23" s="61"/>
      <c r="N23" s="11">
        <v>3</v>
      </c>
      <c r="O23" s="11" t="s">
        <v>7</v>
      </c>
      <c r="P23" s="11">
        <v>7</v>
      </c>
      <c r="Q23" s="11">
        <v>6</v>
      </c>
      <c r="R23" s="11" t="s">
        <v>7</v>
      </c>
      <c r="S23" s="11">
        <v>5</v>
      </c>
      <c r="T23" s="43"/>
      <c r="U23" s="43"/>
      <c r="V23" s="43"/>
      <c r="W23" s="43"/>
      <c r="X23" s="43"/>
      <c r="Y23" s="43"/>
      <c r="Z23" s="43"/>
      <c r="AA23" s="69"/>
      <c r="AB23" s="7"/>
    </row>
    <row r="24" spans="1:28" ht="15.75" customHeight="1">
      <c r="A24" s="7"/>
      <c r="B24" s="70">
        <v>4</v>
      </c>
      <c r="C24" s="44" t="s">
        <v>32</v>
      </c>
      <c r="D24" s="42" t="s">
        <v>23</v>
      </c>
      <c r="E24" s="62" t="str">
        <f>IF(E25=G25,"△",IF(E25&gt;G25,"○","×"))</f>
        <v>○</v>
      </c>
      <c r="F24" s="63"/>
      <c r="G24" s="64"/>
      <c r="H24" s="62" t="str">
        <f>IF(H25=J25,"△",IF(H25&gt;J25,"○","×"))</f>
        <v>×</v>
      </c>
      <c r="I24" s="63"/>
      <c r="J24" s="64"/>
      <c r="K24" s="62" t="str">
        <f>IF(K25=M25,"△",IF(K25&gt;M25,"○","×"))</f>
        <v>○</v>
      </c>
      <c r="L24" s="63"/>
      <c r="M24" s="64"/>
      <c r="N24" s="53"/>
      <c r="O24" s="54"/>
      <c r="P24" s="55"/>
      <c r="Q24" s="62" t="str">
        <f>IF(Q25=S25,"△",IF(Q25&gt;S25,"○","×"))</f>
        <v>△</v>
      </c>
      <c r="R24" s="63"/>
      <c r="S24" s="64"/>
      <c r="T24" s="42">
        <f>COUNTIF(E24:S25,"○")</f>
        <v>2</v>
      </c>
      <c r="U24" s="42">
        <f>COUNTIF(E24:S25,"△")</f>
        <v>1</v>
      </c>
      <c r="V24" s="42">
        <f>COUNTIF(E24:S25,"×")</f>
        <v>1</v>
      </c>
      <c r="W24" s="42">
        <f>T24*2+U24</f>
        <v>5</v>
      </c>
      <c r="X24" s="42">
        <f>E25+H25+K25+N25+Q25</f>
        <v>22</v>
      </c>
      <c r="Y24" s="42" t="s">
        <v>7</v>
      </c>
      <c r="Z24" s="42">
        <f>G25+J25+M25+P25+S25</f>
        <v>14</v>
      </c>
      <c r="AA24" s="48">
        <v>2</v>
      </c>
      <c r="AB24" s="7"/>
    </row>
    <row r="25" spans="1:28" ht="15.75" customHeight="1">
      <c r="A25" s="7"/>
      <c r="B25" s="71"/>
      <c r="C25" s="45"/>
      <c r="D25" s="43"/>
      <c r="E25" s="11">
        <f>P19</f>
        <v>7</v>
      </c>
      <c r="F25" s="11" t="s">
        <v>7</v>
      </c>
      <c r="G25" s="11">
        <f>N19</f>
        <v>2</v>
      </c>
      <c r="H25" s="11">
        <f>P21</f>
        <v>2</v>
      </c>
      <c r="I25" s="11" t="s">
        <v>7</v>
      </c>
      <c r="J25" s="11">
        <f>N21</f>
        <v>3</v>
      </c>
      <c r="K25" s="11">
        <f>P23</f>
        <v>7</v>
      </c>
      <c r="L25" s="11" t="s">
        <v>7</v>
      </c>
      <c r="M25" s="11">
        <f>N23</f>
        <v>3</v>
      </c>
      <c r="N25" s="59"/>
      <c r="O25" s="60"/>
      <c r="P25" s="61"/>
      <c r="Q25" s="11">
        <v>6</v>
      </c>
      <c r="R25" s="11" t="s">
        <v>7</v>
      </c>
      <c r="S25" s="11">
        <v>6</v>
      </c>
      <c r="T25" s="43"/>
      <c r="U25" s="43"/>
      <c r="V25" s="43"/>
      <c r="W25" s="43"/>
      <c r="X25" s="43"/>
      <c r="Y25" s="43"/>
      <c r="Z25" s="43"/>
      <c r="AA25" s="69"/>
      <c r="AB25" s="7"/>
    </row>
    <row r="26" spans="1:28" ht="15.75" customHeight="1">
      <c r="A26" s="7"/>
      <c r="B26" s="65">
        <v>5</v>
      </c>
      <c r="C26" s="67" t="s">
        <v>33</v>
      </c>
      <c r="D26" s="42" t="s">
        <v>23</v>
      </c>
      <c r="E26" s="50" t="str">
        <f>IF(E27=G27,"△",IF(E27&gt;G27,"○","×"))</f>
        <v>○</v>
      </c>
      <c r="F26" s="51"/>
      <c r="G26" s="52"/>
      <c r="H26" s="50" t="str">
        <f>IF(H27=J27,"△",IF(H27&gt;J27,"○","×"))</f>
        <v>×</v>
      </c>
      <c r="I26" s="51"/>
      <c r="J26" s="52"/>
      <c r="K26" s="50" t="str">
        <f>IF(K27=M27,"△",IF(K27&gt;M27,"○","×"))</f>
        <v>×</v>
      </c>
      <c r="L26" s="51"/>
      <c r="M26" s="52"/>
      <c r="N26" s="50" t="str">
        <f>IF(N27=P27,"△",IF(N27&gt;P27,"○","×"))</f>
        <v>△</v>
      </c>
      <c r="O26" s="51"/>
      <c r="P26" s="52"/>
      <c r="Q26" s="53"/>
      <c r="R26" s="54"/>
      <c r="S26" s="55"/>
      <c r="T26" s="42">
        <f>COUNTIF(E26:S27,"○")</f>
        <v>1</v>
      </c>
      <c r="U26" s="42">
        <f>COUNTIF(E26:S27,"△")</f>
        <v>1</v>
      </c>
      <c r="V26" s="42">
        <f>COUNTIF(E26:S27,"×")</f>
        <v>2</v>
      </c>
      <c r="W26" s="42">
        <f>T26*2+U26</f>
        <v>3</v>
      </c>
      <c r="X26" s="42">
        <f>E27+H27+K27+N27+Q27</f>
        <v>18</v>
      </c>
      <c r="Y26" s="42" t="s">
        <v>7</v>
      </c>
      <c r="Z26" s="42">
        <f>G27+J27+M27+P27+S27</f>
        <v>22</v>
      </c>
      <c r="AA26" s="48">
        <v>3</v>
      </c>
      <c r="AB26" s="7"/>
    </row>
    <row r="27" spans="1:28" ht="15.75" customHeight="1" thickBot="1">
      <c r="A27" s="7"/>
      <c r="B27" s="66"/>
      <c r="C27" s="68"/>
      <c r="D27" s="47"/>
      <c r="E27" s="12">
        <f>S19</f>
        <v>6</v>
      </c>
      <c r="F27" s="12" t="s">
        <v>7</v>
      </c>
      <c r="G27" s="12">
        <f>Q19</f>
        <v>4</v>
      </c>
      <c r="H27" s="12">
        <f>S21</f>
        <v>1</v>
      </c>
      <c r="I27" s="12" t="s">
        <v>7</v>
      </c>
      <c r="J27" s="12">
        <f>Q21</f>
        <v>6</v>
      </c>
      <c r="K27" s="12">
        <f>S23</f>
        <v>5</v>
      </c>
      <c r="L27" s="12" t="s">
        <v>7</v>
      </c>
      <c r="M27" s="12">
        <f>Q23</f>
        <v>6</v>
      </c>
      <c r="N27" s="12">
        <f>S25</f>
        <v>6</v>
      </c>
      <c r="O27" s="12" t="s">
        <v>7</v>
      </c>
      <c r="P27" s="12">
        <f>Q25</f>
        <v>6</v>
      </c>
      <c r="Q27" s="56"/>
      <c r="R27" s="57"/>
      <c r="S27" s="58"/>
      <c r="T27" s="47"/>
      <c r="U27" s="47"/>
      <c r="V27" s="47"/>
      <c r="W27" s="47"/>
      <c r="X27" s="47"/>
      <c r="Y27" s="47"/>
      <c r="Z27" s="47"/>
      <c r="AA27" s="49"/>
      <c r="AB27" s="7"/>
    </row>
    <row r="28" spans="1:28" ht="15.75" customHeight="1">
      <c r="A28" s="7"/>
      <c r="B28" s="14"/>
      <c r="C28" s="15"/>
      <c r="D28" s="15"/>
      <c r="E28" s="14"/>
      <c r="F28" s="14"/>
      <c r="G28" s="14"/>
      <c r="H28" s="14"/>
      <c r="I28" s="14"/>
      <c r="J28" s="14"/>
      <c r="K28" s="14"/>
      <c r="L28" s="14"/>
      <c r="M28"/>
      <c r="N28"/>
      <c r="O28"/>
      <c r="P28"/>
      <c r="Q28"/>
      <c r="R28"/>
      <c r="S28"/>
      <c r="T28"/>
      <c r="U28"/>
      <c r="V28" s="14"/>
      <c r="W28" s="14"/>
      <c r="X28" s="14"/>
      <c r="Y28" s="14"/>
      <c r="Z28" s="14"/>
      <c r="AA28" s="14"/>
      <c r="AB28" s="7"/>
    </row>
    <row r="29" spans="1:28" ht="15.75" customHeight="1">
      <c r="A29" s="7"/>
      <c r="B29" s="6" t="s">
        <v>6</v>
      </c>
      <c r="C29" s="13"/>
      <c r="D29" s="13"/>
      <c r="E29" s="7"/>
      <c r="F29" s="7"/>
      <c r="G29" s="7"/>
      <c r="H29" s="7"/>
      <c r="I29" s="7"/>
      <c r="J29" s="7"/>
      <c r="K29" s="7"/>
      <c r="L29" s="7"/>
      <c r="M29"/>
      <c r="N29"/>
      <c r="O29"/>
      <c r="P29"/>
      <c r="Q29"/>
      <c r="R29"/>
      <c r="S29"/>
      <c r="T29"/>
      <c r="U29"/>
      <c r="V29" s="7"/>
      <c r="W29" s="7"/>
      <c r="X29" s="7"/>
      <c r="Y29" s="7"/>
      <c r="Z29" s="7"/>
      <c r="AA29" s="7"/>
      <c r="AB29" s="7"/>
    </row>
    <row r="30" spans="1:28" ht="15.75" customHeight="1">
      <c r="A30" s="7"/>
      <c r="B30" s="42" t="s">
        <v>35</v>
      </c>
      <c r="C30" s="44" t="s">
        <v>25</v>
      </c>
      <c r="D3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5.75" customHeight="1">
      <c r="A31" s="7"/>
      <c r="B31" s="43"/>
      <c r="C31" s="45"/>
      <c r="D31" s="19"/>
      <c r="E31" s="27"/>
      <c r="F31" s="27"/>
      <c r="G31" s="28"/>
      <c r="H31" s="26">
        <v>1</v>
      </c>
      <c r="I31" s="26" t="s">
        <v>49</v>
      </c>
      <c r="J31" s="26">
        <v>3</v>
      </c>
      <c r="K31" s="26"/>
      <c r="L31" s="26"/>
      <c r="M31" s="26"/>
      <c r="N31" s="26"/>
      <c r="O31" s="26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7.5" customHeight="1" thickBot="1">
      <c r="A32" s="7"/>
      <c r="B32" s="6"/>
      <c r="C32" s="13"/>
      <c r="D32" s="20"/>
      <c r="E32" s="29"/>
      <c r="F32" s="29"/>
      <c r="G32" s="30"/>
      <c r="H32" s="26"/>
      <c r="I32" s="26"/>
      <c r="J32" s="26"/>
      <c r="K32" s="26"/>
      <c r="L32" s="26"/>
      <c r="M32" s="26"/>
      <c r="N32" s="26"/>
      <c r="O32" s="26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7.5" customHeight="1">
      <c r="A33" s="7"/>
      <c r="B33" s="6"/>
      <c r="C33" s="13"/>
      <c r="D33"/>
      <c r="E33" s="29"/>
      <c r="F33" s="29"/>
      <c r="G33" s="31"/>
      <c r="H33" s="32"/>
      <c r="I33" s="32"/>
      <c r="J33" s="33"/>
      <c r="K33" s="26"/>
      <c r="L33" s="26"/>
      <c r="M33" s="26"/>
      <c r="N33" s="26"/>
      <c r="O33" s="26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5.75" customHeight="1" thickBot="1">
      <c r="A34" s="7"/>
      <c r="B34" s="42" t="s">
        <v>36</v>
      </c>
      <c r="C34" s="44" t="s">
        <v>32</v>
      </c>
      <c r="D34"/>
      <c r="E34" s="29"/>
      <c r="F34" s="29"/>
      <c r="G34" s="31"/>
      <c r="H34" s="29">
        <v>7</v>
      </c>
      <c r="I34" s="29" t="s">
        <v>50</v>
      </c>
      <c r="J34" s="30">
        <v>6</v>
      </c>
      <c r="K34" s="26"/>
      <c r="L34" s="26"/>
      <c r="M34" s="26"/>
      <c r="N34" s="26"/>
      <c r="O34" s="26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15.75" customHeight="1">
      <c r="B35" s="43"/>
      <c r="C35" s="45"/>
      <c r="D35" s="23"/>
      <c r="E35" s="29" t="s">
        <v>49</v>
      </c>
      <c r="F35" s="29"/>
      <c r="G35" s="31"/>
      <c r="H35" s="29"/>
      <c r="I35" s="29"/>
      <c r="J35" s="30"/>
      <c r="K35" s="26"/>
      <c r="L35" s="26"/>
      <c r="M35" s="26"/>
      <c r="N35" s="26"/>
      <c r="O35" s="26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7.5" customHeight="1" thickBot="1">
      <c r="B36" s="7"/>
      <c r="C36" s="13"/>
      <c r="D36" s="24"/>
      <c r="E36" s="34"/>
      <c r="F36" s="34"/>
      <c r="G36" s="35"/>
      <c r="H36" s="29"/>
      <c r="I36" s="29"/>
      <c r="J36" s="30"/>
      <c r="K36" s="26"/>
      <c r="L36" s="26"/>
      <c r="M36" s="26"/>
      <c r="N36" s="26"/>
      <c r="O36" s="2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7.5" customHeight="1">
      <c r="B37" s="7"/>
      <c r="C37" s="13"/>
      <c r="D37" s="17"/>
      <c r="E37" s="26"/>
      <c r="F37" s="26"/>
      <c r="G37" s="26"/>
      <c r="H37" s="29"/>
      <c r="I37" s="29"/>
      <c r="J37" s="30"/>
      <c r="K37" s="26"/>
      <c r="L37" s="26"/>
      <c r="M37" s="26"/>
      <c r="N37" s="26"/>
      <c r="O37" s="26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15.75" customHeight="1">
      <c r="B38" s="42" t="s">
        <v>37</v>
      </c>
      <c r="C38" s="44" t="s">
        <v>26</v>
      </c>
      <c r="D38" s="18"/>
      <c r="E38" s="26" t="s">
        <v>50</v>
      </c>
      <c r="F38" s="26"/>
      <c r="G38" s="26"/>
      <c r="H38" s="29"/>
      <c r="I38" s="29"/>
      <c r="J38" s="30"/>
      <c r="K38" s="26"/>
      <c r="L38" s="26"/>
      <c r="M38" s="26"/>
      <c r="N38" s="26"/>
      <c r="O38" s="26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15.75" customHeight="1">
      <c r="B39" s="43"/>
      <c r="C39" s="45"/>
      <c r="D39"/>
      <c r="E39" s="26"/>
      <c r="F39" s="26"/>
      <c r="G39" s="26"/>
      <c r="H39" s="29"/>
      <c r="I39" s="29"/>
      <c r="J39" s="30"/>
      <c r="K39" s="26">
        <v>5</v>
      </c>
      <c r="L39" s="26">
        <v>2</v>
      </c>
      <c r="M39" s="26">
        <v>1</v>
      </c>
      <c r="N39" s="26"/>
      <c r="O39" s="26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7.5" customHeight="1" thickBot="1">
      <c r="B40" s="7"/>
      <c r="C40" s="13"/>
      <c r="D40"/>
      <c r="E40" s="26"/>
      <c r="F40" s="26"/>
      <c r="G40" s="26"/>
      <c r="H40" s="29"/>
      <c r="I40" s="29"/>
      <c r="J40" s="30"/>
      <c r="K40" s="26"/>
      <c r="L40" s="26"/>
      <c r="M40" s="26"/>
      <c r="N40" s="26"/>
      <c r="O40" s="26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7.5" customHeight="1">
      <c r="B41" s="7"/>
      <c r="C41" s="13"/>
      <c r="D41"/>
      <c r="E41" s="26"/>
      <c r="F41" s="26"/>
      <c r="G41" s="26"/>
      <c r="H41" s="29"/>
      <c r="I41" s="29"/>
      <c r="J41" s="29"/>
      <c r="K41" s="36"/>
      <c r="L41" s="32"/>
      <c r="M41" s="32"/>
      <c r="N41" s="32"/>
      <c r="O41" s="32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15.75" customHeight="1" thickBot="1">
      <c r="B42" s="42" t="s">
        <v>38</v>
      </c>
      <c r="C42" s="44" t="s">
        <v>27</v>
      </c>
      <c r="D42"/>
      <c r="E42" s="26"/>
      <c r="F42" s="26"/>
      <c r="G42" s="26"/>
      <c r="H42" s="29"/>
      <c r="I42" s="29"/>
      <c r="J42" s="29"/>
      <c r="K42" s="37">
        <v>2</v>
      </c>
      <c r="L42" s="29">
        <v>5</v>
      </c>
      <c r="M42" s="29">
        <v>5</v>
      </c>
      <c r="N42" s="29"/>
      <c r="O42" s="29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31" ht="15.75" customHeight="1">
      <c r="B43" s="43"/>
      <c r="C43" s="45"/>
      <c r="D43" s="23"/>
      <c r="E43" s="26">
        <v>5</v>
      </c>
      <c r="F43" s="26"/>
      <c r="G43" s="26"/>
      <c r="H43" s="29"/>
      <c r="I43" s="29"/>
      <c r="J43" s="29"/>
      <c r="K43" s="37"/>
      <c r="L43" s="29"/>
      <c r="M43" s="29"/>
      <c r="N43" s="29"/>
      <c r="O43" s="29"/>
      <c r="P43"/>
      <c r="Q43"/>
      <c r="R43"/>
      <c r="S43"/>
      <c r="T43"/>
      <c r="U43"/>
      <c r="V43"/>
      <c r="W43"/>
      <c r="X43"/>
      <c r="Y43"/>
      <c r="Z43"/>
      <c r="AA43"/>
      <c r="AB43"/>
      <c r="AC43" s="16"/>
      <c r="AD43" s="16"/>
      <c r="AE43" s="16"/>
    </row>
    <row r="44" spans="2:31" ht="8.25" customHeight="1" thickBot="1">
      <c r="B44" s="14"/>
      <c r="C44" s="15"/>
      <c r="D44" s="24"/>
      <c r="E44" s="26"/>
      <c r="F44" s="26"/>
      <c r="G44" s="26"/>
      <c r="H44" s="29"/>
      <c r="I44" s="29"/>
      <c r="J44" s="29"/>
      <c r="K44" s="37"/>
      <c r="L44" s="29"/>
      <c r="M44" s="29"/>
      <c r="N44" s="29"/>
      <c r="O44" s="29"/>
      <c r="P44"/>
      <c r="Q44" s="46" t="s">
        <v>15</v>
      </c>
      <c r="R44" s="46"/>
      <c r="S44" s="46"/>
      <c r="T44" s="41" t="s">
        <v>51</v>
      </c>
      <c r="U44" s="41"/>
      <c r="V44" s="41"/>
      <c r="W44" s="41"/>
      <c r="X44" s="41"/>
      <c r="Y44" s="41"/>
      <c r="Z44" s="41"/>
      <c r="AA44" s="41"/>
      <c r="AB44"/>
      <c r="AC44" s="16"/>
      <c r="AD44" s="16"/>
      <c r="AE44" s="16"/>
    </row>
    <row r="45" spans="2:31" ht="8.25" customHeight="1">
      <c r="B45" s="7"/>
      <c r="C45" s="13"/>
      <c r="D45" s="17"/>
      <c r="E45" s="32"/>
      <c r="F45" s="32"/>
      <c r="G45" s="38"/>
      <c r="H45" s="29"/>
      <c r="I45" s="29"/>
      <c r="J45" s="29"/>
      <c r="K45" s="37"/>
      <c r="L45" s="29"/>
      <c r="M45" s="29"/>
      <c r="N45" s="29"/>
      <c r="O45" s="29"/>
      <c r="P45"/>
      <c r="Q45" s="46"/>
      <c r="R45" s="46"/>
      <c r="S45" s="46"/>
      <c r="T45" s="41"/>
      <c r="U45" s="41"/>
      <c r="V45" s="41"/>
      <c r="W45" s="41"/>
      <c r="X45" s="41"/>
      <c r="Y45" s="41"/>
      <c r="Z45" s="41"/>
      <c r="AA45" s="41"/>
      <c r="AB45"/>
      <c r="AC45" s="16"/>
      <c r="AD45" s="16"/>
      <c r="AE45" s="16"/>
    </row>
    <row r="46" spans="2:31" ht="15.75" customHeight="1">
      <c r="B46" s="42" t="s">
        <v>39</v>
      </c>
      <c r="C46" s="44" t="s">
        <v>33</v>
      </c>
      <c r="D46" s="18"/>
      <c r="E46" s="29">
        <v>2</v>
      </c>
      <c r="F46" s="29"/>
      <c r="G46" s="31"/>
      <c r="H46" s="29"/>
      <c r="I46" s="29"/>
      <c r="J46" s="29"/>
      <c r="K46" s="37"/>
      <c r="L46" s="29"/>
      <c r="M46" s="29"/>
      <c r="N46" s="29"/>
      <c r="O46" s="29"/>
      <c r="P46"/>
      <c r="Q46" s="46"/>
      <c r="R46" s="46"/>
      <c r="S46" s="46"/>
      <c r="T46" s="41"/>
      <c r="U46" s="41"/>
      <c r="V46" s="41"/>
      <c r="W46" s="41"/>
      <c r="X46" s="41"/>
      <c r="Y46" s="41"/>
      <c r="Z46" s="41"/>
      <c r="AA46" s="41"/>
      <c r="AB46"/>
      <c r="AC46" s="16"/>
      <c r="AD46" s="16"/>
      <c r="AE46" s="16"/>
    </row>
    <row r="47" spans="1:34" ht="15.75" customHeight="1">
      <c r="A47" s="7"/>
      <c r="B47" s="43"/>
      <c r="C47" s="45"/>
      <c r="D47" s="15"/>
      <c r="E47" s="29"/>
      <c r="F47" s="29"/>
      <c r="G47" s="31"/>
      <c r="H47" s="29">
        <v>5</v>
      </c>
      <c r="I47" s="29">
        <v>0</v>
      </c>
      <c r="J47" s="29">
        <v>5</v>
      </c>
      <c r="K47" s="37"/>
      <c r="L47" s="29"/>
      <c r="M47" s="29"/>
      <c r="N47" s="29"/>
      <c r="O47" s="29"/>
      <c r="P47"/>
      <c r="Q47" s="46" t="s">
        <v>16</v>
      </c>
      <c r="R47" s="46"/>
      <c r="S47" s="46"/>
      <c r="T47" s="41" t="s">
        <v>52</v>
      </c>
      <c r="U47" s="41"/>
      <c r="V47" s="41"/>
      <c r="W47" s="41"/>
      <c r="X47" s="41"/>
      <c r="Y47" s="41"/>
      <c r="Z47" s="41"/>
      <c r="AA47" s="41"/>
      <c r="AB47"/>
      <c r="AC47" s="7"/>
      <c r="AD47" s="7"/>
      <c r="AE47" s="7"/>
      <c r="AF47" s="7"/>
      <c r="AG47" s="7"/>
      <c r="AH47" s="7"/>
    </row>
    <row r="48" spans="1:34" ht="8.25" customHeight="1" thickBot="1">
      <c r="A48" s="7"/>
      <c r="B48" s="14"/>
      <c r="C48" s="15"/>
      <c r="D48" s="15"/>
      <c r="E48" s="29"/>
      <c r="F48" s="29"/>
      <c r="G48" s="31"/>
      <c r="H48" s="34"/>
      <c r="I48" s="34"/>
      <c r="J48" s="34"/>
      <c r="K48" s="37"/>
      <c r="L48" s="29"/>
      <c r="M48" s="29"/>
      <c r="N48" s="29"/>
      <c r="O48" s="29"/>
      <c r="P48"/>
      <c r="Q48" s="46"/>
      <c r="R48" s="46"/>
      <c r="S48" s="46"/>
      <c r="T48" s="41"/>
      <c r="U48" s="41"/>
      <c r="V48" s="41"/>
      <c r="W48" s="41"/>
      <c r="X48" s="41"/>
      <c r="Y48" s="41"/>
      <c r="Z48" s="41"/>
      <c r="AA48" s="41"/>
      <c r="AB48"/>
      <c r="AC48" s="7"/>
      <c r="AD48" s="7"/>
      <c r="AE48" s="7"/>
      <c r="AF48" s="7"/>
      <c r="AG48" s="7"/>
      <c r="AH48" s="7"/>
    </row>
    <row r="49" spans="1:34" ht="8.25" customHeight="1">
      <c r="A49" s="7"/>
      <c r="B49" s="7"/>
      <c r="C49" s="13"/>
      <c r="D49" s="15"/>
      <c r="E49" s="29"/>
      <c r="F49" s="29"/>
      <c r="G49" s="29"/>
      <c r="H49" s="39"/>
      <c r="I49" s="29"/>
      <c r="J49" s="29"/>
      <c r="K49" s="26"/>
      <c r="L49" s="26"/>
      <c r="M49" s="26"/>
      <c r="N49" s="26"/>
      <c r="O49" s="26"/>
      <c r="P49"/>
      <c r="Q49" s="46"/>
      <c r="R49" s="46"/>
      <c r="S49" s="46"/>
      <c r="T49" s="41"/>
      <c r="U49" s="41"/>
      <c r="V49" s="41"/>
      <c r="W49" s="41"/>
      <c r="X49" s="41"/>
      <c r="Y49" s="41"/>
      <c r="Z49" s="41"/>
      <c r="AA49" s="41"/>
      <c r="AB49"/>
      <c r="AC49" s="7"/>
      <c r="AD49" s="7"/>
      <c r="AE49" s="7"/>
      <c r="AF49" s="7"/>
      <c r="AG49" s="7"/>
      <c r="AH49" s="7"/>
    </row>
    <row r="50" spans="1:34" ht="15.75" customHeight="1">
      <c r="A50" s="7"/>
      <c r="B50" s="42" t="s">
        <v>40</v>
      </c>
      <c r="C50" s="44" t="s">
        <v>18</v>
      </c>
      <c r="D50" s="22"/>
      <c r="E50" s="40"/>
      <c r="F50" s="40"/>
      <c r="G50" s="40"/>
      <c r="H50" s="39">
        <v>2</v>
      </c>
      <c r="I50" s="29">
        <v>6</v>
      </c>
      <c r="J50" s="29">
        <v>3</v>
      </c>
      <c r="K50" s="26"/>
      <c r="L50" s="26"/>
      <c r="M50" s="26"/>
      <c r="N50" s="26"/>
      <c r="O50" s="26"/>
      <c r="P50"/>
      <c r="Q50" s="46" t="s">
        <v>17</v>
      </c>
      <c r="R50" s="46"/>
      <c r="S50" s="46"/>
      <c r="T50" s="41" t="s">
        <v>53</v>
      </c>
      <c r="U50" s="41"/>
      <c r="V50" s="41"/>
      <c r="W50" s="41"/>
      <c r="X50" s="41"/>
      <c r="Y50" s="41"/>
      <c r="Z50" s="41"/>
      <c r="AA50" s="41"/>
      <c r="AB50"/>
      <c r="AC50" s="7"/>
      <c r="AD50" s="7"/>
      <c r="AE50" s="7"/>
      <c r="AF50" s="7"/>
      <c r="AG50" s="7"/>
      <c r="AH50" s="7"/>
    </row>
    <row r="51" spans="1:34" ht="15.75" customHeight="1">
      <c r="A51" s="7"/>
      <c r="B51" s="43"/>
      <c r="C51" s="45"/>
      <c r="D51" s="1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/>
      <c r="Q51" s="46"/>
      <c r="R51" s="46"/>
      <c r="S51" s="46"/>
      <c r="T51" s="41"/>
      <c r="U51" s="41"/>
      <c r="V51" s="41"/>
      <c r="W51" s="41"/>
      <c r="X51" s="41"/>
      <c r="Y51" s="41"/>
      <c r="Z51" s="41"/>
      <c r="AA51" s="41"/>
      <c r="AB51"/>
      <c r="AC51" s="7"/>
      <c r="AD51" s="7"/>
      <c r="AE51" s="7"/>
      <c r="AF51" s="7"/>
      <c r="AG51" s="7"/>
      <c r="AH51" s="7"/>
    </row>
    <row r="52" spans="1:34" ht="15.75" customHeight="1">
      <c r="A52" s="7"/>
      <c r="B52" s="7"/>
      <c r="C52" s="13"/>
      <c r="D52" s="13"/>
      <c r="E52"/>
      <c r="F52"/>
      <c r="G52"/>
      <c r="H52"/>
      <c r="I52"/>
      <c r="J52"/>
      <c r="K52"/>
      <c r="L52"/>
      <c r="M52"/>
      <c r="N52"/>
      <c r="O52"/>
      <c r="P52"/>
      <c r="Q52" s="46" t="s">
        <v>17</v>
      </c>
      <c r="R52" s="46"/>
      <c r="S52" s="46"/>
      <c r="T52" s="41" t="s">
        <v>18</v>
      </c>
      <c r="U52" s="41"/>
      <c r="V52" s="41"/>
      <c r="W52" s="41"/>
      <c r="X52" s="41"/>
      <c r="Y52" s="41"/>
      <c r="Z52" s="41"/>
      <c r="AA52" s="41"/>
      <c r="AB52"/>
      <c r="AC52" s="7"/>
      <c r="AD52" s="7"/>
      <c r="AE52" s="7"/>
      <c r="AF52" s="7"/>
      <c r="AG52" s="7"/>
      <c r="AH52" s="7"/>
    </row>
    <row r="53" spans="1:34" ht="15.75" customHeight="1">
      <c r="A53" s="7"/>
      <c r="B53" s="7"/>
      <c r="C53" s="13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/>
      <c r="P53"/>
      <c r="Q53" s="46"/>
      <c r="R53" s="46"/>
      <c r="S53" s="46"/>
      <c r="T53" s="41"/>
      <c r="U53" s="41"/>
      <c r="V53" s="41"/>
      <c r="W53" s="41"/>
      <c r="X53" s="41"/>
      <c r="Y53" s="41"/>
      <c r="Z53" s="41"/>
      <c r="AA53" s="41"/>
      <c r="AB53" s="7"/>
      <c r="AC53" s="7"/>
      <c r="AD53" s="7"/>
      <c r="AE53" s="7"/>
      <c r="AF53" s="7"/>
      <c r="AG53" s="7"/>
      <c r="AH53" s="7"/>
    </row>
    <row r="54" spans="1:34" ht="15.75" customHeight="1">
      <c r="A54" s="7"/>
      <c r="B54" s="7"/>
      <c r="C54" s="13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/>
      <c r="P54"/>
      <c r="Q54"/>
      <c r="R54"/>
      <c r="S54"/>
      <c r="T54"/>
      <c r="U54"/>
      <c r="V54"/>
      <c r="W54"/>
      <c r="X54"/>
      <c r="Y54"/>
      <c r="Z54"/>
      <c r="AA54"/>
      <c r="AB54" s="7"/>
      <c r="AC54" s="7"/>
      <c r="AD54" s="7"/>
      <c r="AE54" s="7"/>
      <c r="AF54" s="7"/>
      <c r="AG54" s="7"/>
      <c r="AH54" s="7"/>
    </row>
    <row r="55" spans="1:34" ht="15.75" customHeight="1">
      <c r="A55" s="7"/>
      <c r="B55" s="7"/>
      <c r="C55" s="13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/>
      <c r="P55"/>
      <c r="Q55"/>
      <c r="R55"/>
      <c r="S55"/>
      <c r="T55"/>
      <c r="U55"/>
      <c r="V55"/>
      <c r="W55"/>
      <c r="X55"/>
      <c r="Y55"/>
      <c r="Z55"/>
      <c r="AA55"/>
      <c r="AB55" s="7"/>
      <c r="AC55" s="7"/>
      <c r="AD55" s="7"/>
      <c r="AE55" s="7"/>
      <c r="AF55" s="7"/>
      <c r="AG55" s="7"/>
      <c r="AH55" s="7"/>
    </row>
    <row r="56" spans="1:34" ht="15.75" customHeight="1">
      <c r="A56" s="7"/>
      <c r="B56" s="7"/>
      <c r="C56" s="13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5.75" customHeight="1">
      <c r="A57" s="7"/>
      <c r="B57" s="7"/>
      <c r="C57" s="13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customHeight="1">
      <c r="A58" s="7"/>
      <c r="B58" s="7"/>
      <c r="C58" s="13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5.75" customHeight="1">
      <c r="A59" s="7"/>
      <c r="B59" s="7"/>
      <c r="C59" s="13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customHeight="1">
      <c r="A60" s="7"/>
      <c r="B60" s="7"/>
      <c r="C60" s="13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5.75" customHeight="1">
      <c r="A61" s="7"/>
      <c r="B61" s="7"/>
      <c r="C61" s="13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5.75" customHeight="1">
      <c r="A62" s="7"/>
      <c r="B62" s="7"/>
      <c r="C62" s="13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5.75" customHeight="1">
      <c r="A63" s="7"/>
      <c r="B63" s="7"/>
      <c r="C63" s="13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5.75" customHeight="1">
      <c r="A64" s="7"/>
      <c r="B64" s="7"/>
      <c r="C64" s="13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customHeight="1">
      <c r="A65" s="7"/>
      <c r="B65" s="7"/>
      <c r="C65" s="13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5.75" customHeight="1">
      <c r="A66" s="7"/>
      <c r="B66" s="7"/>
      <c r="C66" s="13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5.75" customHeight="1">
      <c r="A67" s="7"/>
      <c r="B67" s="7"/>
      <c r="C67" s="13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</sheetData>
  <sheetProtection/>
  <mergeCells count="194">
    <mergeCell ref="X18:X19"/>
    <mergeCell ref="Y18:Y19"/>
    <mergeCell ref="Z18:Z19"/>
    <mergeCell ref="AA18:AA19"/>
    <mergeCell ref="T20:T21"/>
    <mergeCell ref="U20:U21"/>
    <mergeCell ref="V20:V21"/>
    <mergeCell ref="W20:W21"/>
    <mergeCell ref="X20:X21"/>
    <mergeCell ref="Y20:Y21"/>
    <mergeCell ref="C42:C43"/>
    <mergeCell ref="B38:B39"/>
    <mergeCell ref="C38:C39"/>
    <mergeCell ref="B42:B43"/>
    <mergeCell ref="V18:V19"/>
    <mergeCell ref="W18:W19"/>
    <mergeCell ref="H20:J21"/>
    <mergeCell ref="K20:M20"/>
    <mergeCell ref="N20:P20"/>
    <mergeCell ref="Q20:S20"/>
    <mergeCell ref="H6:J6"/>
    <mergeCell ref="U18:U19"/>
    <mergeCell ref="B20:B21"/>
    <mergeCell ref="C20:C21"/>
    <mergeCell ref="D20:D21"/>
    <mergeCell ref="E20:G20"/>
    <mergeCell ref="H8:J9"/>
    <mergeCell ref="K8:M8"/>
    <mergeCell ref="K12:M12"/>
    <mergeCell ref="B34:B35"/>
    <mergeCell ref="C34:C35"/>
    <mergeCell ref="C30:C31"/>
    <mergeCell ref="B30:B31"/>
    <mergeCell ref="K5:M5"/>
    <mergeCell ref="K6:M6"/>
    <mergeCell ref="N6:P6"/>
    <mergeCell ref="N8:P8"/>
    <mergeCell ref="T18:T19"/>
    <mergeCell ref="T6:T7"/>
    <mergeCell ref="X5:Z5"/>
    <mergeCell ref="B8:B9"/>
    <mergeCell ref="C8:C9"/>
    <mergeCell ref="E8:G8"/>
    <mergeCell ref="Y8:Y9"/>
    <mergeCell ref="U6:U7"/>
    <mergeCell ref="V6:V7"/>
    <mergeCell ref="N5:P5"/>
    <mergeCell ref="B5:C5"/>
    <mergeCell ref="H5:J5"/>
    <mergeCell ref="AA8:AA9"/>
    <mergeCell ref="T8:T9"/>
    <mergeCell ref="U8:U9"/>
    <mergeCell ref="V8:V9"/>
    <mergeCell ref="W8:W9"/>
    <mergeCell ref="Z8:Z9"/>
    <mergeCell ref="X8:X9"/>
    <mergeCell ref="AA10:AA11"/>
    <mergeCell ref="T10:T11"/>
    <mergeCell ref="U10:U11"/>
    <mergeCell ref="V10:V11"/>
    <mergeCell ref="W10:W11"/>
    <mergeCell ref="Y10:Y11"/>
    <mergeCell ref="Z10:Z11"/>
    <mergeCell ref="X10:X11"/>
    <mergeCell ref="E5:G5"/>
    <mergeCell ref="B6:B7"/>
    <mergeCell ref="C6:C7"/>
    <mergeCell ref="E6:G7"/>
    <mergeCell ref="C10:C11"/>
    <mergeCell ref="E10:G10"/>
    <mergeCell ref="D6:D7"/>
    <mergeCell ref="D8:D9"/>
    <mergeCell ref="B10:B11"/>
    <mergeCell ref="B18:B19"/>
    <mergeCell ref="C18:C19"/>
    <mergeCell ref="D18:D19"/>
    <mergeCell ref="E18:G19"/>
    <mergeCell ref="H18:J18"/>
    <mergeCell ref="K18:M18"/>
    <mergeCell ref="B12:B13"/>
    <mergeCell ref="C12:C13"/>
    <mergeCell ref="E12:G12"/>
    <mergeCell ref="H12:J12"/>
    <mergeCell ref="H10:J10"/>
    <mergeCell ref="N12:P13"/>
    <mergeCell ref="D10:D11"/>
    <mergeCell ref="D12:D13"/>
    <mergeCell ref="K10:M11"/>
    <mergeCell ref="N10:P10"/>
    <mergeCell ref="W14:W15"/>
    <mergeCell ref="X14:X15"/>
    <mergeCell ref="Y14:Y15"/>
    <mergeCell ref="Z12:Z13"/>
    <mergeCell ref="Z14:Z15"/>
    <mergeCell ref="AA14:AA15"/>
    <mergeCell ref="W12:W13"/>
    <mergeCell ref="X17:Z17"/>
    <mergeCell ref="N18:P18"/>
    <mergeCell ref="Q18:S18"/>
    <mergeCell ref="B14:B15"/>
    <mergeCell ref="C14:C15"/>
    <mergeCell ref="E14:G14"/>
    <mergeCell ref="H14:J14"/>
    <mergeCell ref="K14:M14"/>
    <mergeCell ref="N14:P14"/>
    <mergeCell ref="D14:D15"/>
    <mergeCell ref="B17:C17"/>
    <mergeCell ref="E17:G17"/>
    <mergeCell ref="H17:J17"/>
    <mergeCell ref="K17:M17"/>
    <mergeCell ref="N17:P17"/>
    <mergeCell ref="Q17:S17"/>
    <mergeCell ref="Q14:S15"/>
    <mergeCell ref="Q12:S12"/>
    <mergeCell ref="Q10:S10"/>
    <mergeCell ref="Q8:S8"/>
    <mergeCell ref="W6:W7"/>
    <mergeCell ref="Y6:Y7"/>
    <mergeCell ref="V14:V15"/>
    <mergeCell ref="U14:U15"/>
    <mergeCell ref="T14:T15"/>
    <mergeCell ref="Y12:Y13"/>
    <mergeCell ref="Z6:Z7"/>
    <mergeCell ref="AA6:AA7"/>
    <mergeCell ref="U12:U13"/>
    <mergeCell ref="T12:T13"/>
    <mergeCell ref="X12:X13"/>
    <mergeCell ref="Q5:S5"/>
    <mergeCell ref="Q6:S6"/>
    <mergeCell ref="AA12:AA13"/>
    <mergeCell ref="V12:V13"/>
    <mergeCell ref="X6:X7"/>
    <mergeCell ref="Z20:Z21"/>
    <mergeCell ref="AA20:AA21"/>
    <mergeCell ref="B22:B23"/>
    <mergeCell ref="C22:C23"/>
    <mergeCell ref="D22:D23"/>
    <mergeCell ref="E22:G22"/>
    <mergeCell ref="H22:J22"/>
    <mergeCell ref="K22:M23"/>
    <mergeCell ref="N22:P22"/>
    <mergeCell ref="Q22:S22"/>
    <mergeCell ref="T22:T23"/>
    <mergeCell ref="U22:U23"/>
    <mergeCell ref="V22:V23"/>
    <mergeCell ref="W22:W23"/>
    <mergeCell ref="X22:X23"/>
    <mergeCell ref="Y22:Y23"/>
    <mergeCell ref="Z22:Z23"/>
    <mergeCell ref="AA22:AA23"/>
    <mergeCell ref="B24:B25"/>
    <mergeCell ref="C24:C25"/>
    <mergeCell ref="D24:D25"/>
    <mergeCell ref="E24:G24"/>
    <mergeCell ref="H24:J24"/>
    <mergeCell ref="K24:M24"/>
    <mergeCell ref="Z24:Z25"/>
    <mergeCell ref="AA24:AA25"/>
    <mergeCell ref="B26:B27"/>
    <mergeCell ref="C26:C27"/>
    <mergeCell ref="D26:D27"/>
    <mergeCell ref="E26:G26"/>
    <mergeCell ref="H26:J26"/>
    <mergeCell ref="K26:M26"/>
    <mergeCell ref="N24:P25"/>
    <mergeCell ref="Q24:S24"/>
    <mergeCell ref="T26:T27"/>
    <mergeCell ref="U26:U27"/>
    <mergeCell ref="V26:V27"/>
    <mergeCell ref="W26:W27"/>
    <mergeCell ref="X24:X25"/>
    <mergeCell ref="Y24:Y25"/>
    <mergeCell ref="T24:T25"/>
    <mergeCell ref="U24:U25"/>
    <mergeCell ref="V24:V25"/>
    <mergeCell ref="W24:W25"/>
    <mergeCell ref="X26:X27"/>
    <mergeCell ref="Y26:Y27"/>
    <mergeCell ref="Z26:Z27"/>
    <mergeCell ref="AA26:AA27"/>
    <mergeCell ref="B46:B47"/>
    <mergeCell ref="C46:C47"/>
    <mergeCell ref="T44:AA46"/>
    <mergeCell ref="T47:AA49"/>
    <mergeCell ref="N26:P26"/>
    <mergeCell ref="Q26:S27"/>
    <mergeCell ref="T50:AA51"/>
    <mergeCell ref="T52:AA53"/>
    <mergeCell ref="B50:B51"/>
    <mergeCell ref="C50:C51"/>
    <mergeCell ref="Q44:S46"/>
    <mergeCell ref="Q47:S49"/>
    <mergeCell ref="Q50:S51"/>
    <mergeCell ref="Q52:S53"/>
  </mergeCells>
  <printOptions/>
  <pageMargins left="0.35433070866141736" right="0.15748031496062992" top="0.1968503937007874" bottom="0.11811023622047245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ミナト</dc:creator>
  <cp:keywords/>
  <dc:description/>
  <cp:lastModifiedBy>minato03</cp:lastModifiedBy>
  <cp:lastPrinted>2020-10-17T09:31:21Z</cp:lastPrinted>
  <dcterms:created xsi:type="dcterms:W3CDTF">2010-01-30T12:27:07Z</dcterms:created>
  <dcterms:modified xsi:type="dcterms:W3CDTF">2023-01-15T00:27:16Z</dcterms:modified>
  <cp:category/>
  <cp:version/>
  <cp:contentType/>
  <cp:contentStatus/>
</cp:coreProperties>
</file>