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600" windowHeight="9240" activeTab="0"/>
  </bookViews>
  <sheets>
    <sheet name="予選リーグ・決勝トーナメント" sheetId="1" r:id="rId1"/>
  </sheets>
  <definedNames/>
  <calcPr fullCalcOnLoad="1"/>
</workbook>
</file>

<file path=xl/sharedStrings.xml><?xml version="1.0" encoding="utf-8"?>
<sst xmlns="http://schemas.openxmlformats.org/spreadsheetml/2006/main" count="190" uniqueCount="66">
  <si>
    <t>勝</t>
  </si>
  <si>
    <t>分</t>
  </si>
  <si>
    <t>負</t>
  </si>
  <si>
    <t>点</t>
  </si>
  <si>
    <t>内野数</t>
  </si>
  <si>
    <t>順位</t>
  </si>
  <si>
    <t>神風</t>
  </si>
  <si>
    <t>a</t>
  </si>
  <si>
    <t>JOYFUL PIRATES</t>
  </si>
  <si>
    <t>-</t>
  </si>
  <si>
    <t>JOYFUL</t>
  </si>
  <si>
    <t>優勝</t>
  </si>
  <si>
    <t>準優勝</t>
  </si>
  <si>
    <t>第３位</t>
  </si>
  <si>
    <t>第32回夏の全国小学生ドッジボール選手権北海道大会　令和5年7月15日(土)　於野幌総合運動公園</t>
  </si>
  <si>
    <t>エンジョイの部</t>
  </si>
  <si>
    <t>天神アタッカーズ☆</t>
  </si>
  <si>
    <t>チーム　ヤンチャーズ</t>
  </si>
  <si>
    <t>ウエヒル☆メテオス</t>
  </si>
  <si>
    <t>ウエヒル☆メテオス</t>
  </si>
  <si>
    <t>ダイヤモンズ</t>
  </si>
  <si>
    <t>ダイヤモンズ</t>
  </si>
  <si>
    <t>ｱﾀｯｶｰｽﾞ</t>
  </si>
  <si>
    <t>BLUE</t>
  </si>
  <si>
    <t>MAX</t>
  </si>
  <si>
    <t>ﾔﾝﾁｬｰｽﾞ</t>
  </si>
  <si>
    <t>ｳｴﾋﾙ</t>
  </si>
  <si>
    <t>PIRATES</t>
  </si>
  <si>
    <t>ﾀﾞｲﾔﾓﾝｽﾞ</t>
  </si>
  <si>
    <t>MAX THE TENJINS</t>
  </si>
  <si>
    <t>MAX THE TENJINS</t>
  </si>
  <si>
    <t>決勝トーナメント</t>
  </si>
  <si>
    <t>A1位</t>
  </si>
  <si>
    <t>A3位</t>
  </si>
  <si>
    <t>A6位</t>
  </si>
  <si>
    <t>A5位</t>
  </si>
  <si>
    <t>A4位</t>
  </si>
  <si>
    <t>A7位</t>
  </si>
  <si>
    <t>A2位</t>
  </si>
  <si>
    <t>天神BLUE</t>
  </si>
  <si>
    <t>ジュニアの部</t>
  </si>
  <si>
    <t>ウエヒル☆メテオス ジュニア</t>
  </si>
  <si>
    <t>ウエヒル☆メテオス ジュニア</t>
  </si>
  <si>
    <t>フューチャーダイヤモンズ</t>
  </si>
  <si>
    <t>フューチャーダイヤモンズ</t>
  </si>
  <si>
    <t>SHINANO DBC Jr</t>
  </si>
  <si>
    <t>SHINANO DBC Jr</t>
  </si>
  <si>
    <t>JOYFUL VIKING</t>
  </si>
  <si>
    <t>JOYFUL VIKING</t>
  </si>
  <si>
    <t>LITTLE SONIC</t>
  </si>
  <si>
    <t>LITTLE SONIC</t>
  </si>
  <si>
    <t>mini SHINANO</t>
  </si>
  <si>
    <t>mini SHINANO</t>
  </si>
  <si>
    <t>神風クレインズ Jr</t>
  </si>
  <si>
    <t>ウエヒル</t>
  </si>
  <si>
    <t xml:space="preserve">SHINANO Jr </t>
  </si>
  <si>
    <t>SONIC</t>
  </si>
  <si>
    <t>B1位</t>
  </si>
  <si>
    <t>B3位</t>
  </si>
  <si>
    <t>B6位</t>
  </si>
  <si>
    <t>B5位</t>
  </si>
  <si>
    <t>B4位</t>
  </si>
  <si>
    <t>B7位</t>
  </si>
  <si>
    <t>B2位</t>
  </si>
  <si>
    <t>4V</t>
  </si>
  <si>
    <t>3V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</si>
</sst>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12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Down="1">
      <left style="double"/>
      <right>
        <color indexed="63"/>
      </right>
      <top style="thin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55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5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70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71" xfId="0" applyFont="1" applyBorder="1" applyAlignment="1">
      <alignment horizontal="left" vertical="center" indent="1"/>
    </xf>
    <xf numFmtId="0" fontId="8" fillId="0" borderId="72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8" fillId="0" borderId="60" xfId="0" applyFont="1" applyBorder="1" applyAlignment="1">
      <alignment horizontal="left" vertical="center" indent="1"/>
    </xf>
    <xf numFmtId="0" fontId="0" fillId="0" borderId="70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tabSelected="1" zoomScale="75" zoomScaleNormal="75" zoomScalePageLayoutView="0" workbookViewId="0" topLeftCell="A1">
      <selection activeCell="S26" sqref="S26"/>
    </sheetView>
  </sheetViews>
  <sheetFormatPr defaultColWidth="9.00390625" defaultRowHeight="13.5"/>
  <cols>
    <col min="1" max="1" width="5.75390625" style="6" customWidth="1"/>
    <col min="2" max="2" width="7.125" style="6" customWidth="1"/>
    <col min="3" max="3" width="26.625" style="8" customWidth="1"/>
    <col min="4" max="31" width="3.125" style="6" customWidth="1"/>
    <col min="32" max="32" width="5.625" style="6" customWidth="1"/>
    <col min="33" max="16384" width="9.00390625" style="6" customWidth="1"/>
  </cols>
  <sheetData>
    <row r="1" spans="1:23" ht="14.25" customHeight="1">
      <c r="A1" s="1" t="s">
        <v>7</v>
      </c>
      <c r="W1" s="98"/>
    </row>
    <row r="2" spans="2:32" ht="23.25" customHeight="1">
      <c r="B2" s="3" t="s">
        <v>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ht="25.5" customHeight="1" thickBot="1"/>
    <row r="4" spans="2:32" ht="15.75" customHeight="1">
      <c r="B4" s="73" t="s">
        <v>15</v>
      </c>
      <c r="C4" s="64"/>
      <c r="D4" s="77" t="s">
        <v>25</v>
      </c>
      <c r="E4" s="74"/>
      <c r="F4" s="74"/>
      <c r="G4" s="74" t="s">
        <v>23</v>
      </c>
      <c r="H4" s="74"/>
      <c r="I4" s="74"/>
      <c r="J4" s="74" t="s">
        <v>27</v>
      </c>
      <c r="K4" s="74"/>
      <c r="L4" s="74"/>
      <c r="M4" s="63" t="s">
        <v>22</v>
      </c>
      <c r="N4" s="64"/>
      <c r="O4" s="65"/>
      <c r="P4" s="63" t="s">
        <v>26</v>
      </c>
      <c r="Q4" s="64"/>
      <c r="R4" s="65"/>
      <c r="S4" s="63" t="s">
        <v>28</v>
      </c>
      <c r="T4" s="64"/>
      <c r="U4" s="65"/>
      <c r="V4" s="63" t="s">
        <v>24</v>
      </c>
      <c r="W4" s="64"/>
      <c r="X4" s="66"/>
      <c r="Y4" s="15" t="s">
        <v>0</v>
      </c>
      <c r="Z4" s="14" t="s">
        <v>1</v>
      </c>
      <c r="AA4" s="14" t="s">
        <v>2</v>
      </c>
      <c r="AB4" s="14" t="s">
        <v>3</v>
      </c>
      <c r="AC4" s="74" t="s">
        <v>4</v>
      </c>
      <c r="AD4" s="74"/>
      <c r="AE4" s="74"/>
      <c r="AF4" s="16" t="s">
        <v>5</v>
      </c>
    </row>
    <row r="5" spans="2:32" ht="15.75" customHeight="1">
      <c r="B5" s="69" t="s">
        <v>17</v>
      </c>
      <c r="C5" s="70"/>
      <c r="D5" s="75"/>
      <c r="E5" s="53"/>
      <c r="F5" s="54"/>
      <c r="G5" s="49" t="str">
        <f>IF(G6=I6,"△",IF(G6&gt;I6,"○","×"))</f>
        <v>○</v>
      </c>
      <c r="H5" s="50"/>
      <c r="I5" s="51"/>
      <c r="J5" s="49" t="str">
        <f>IF(J6=L6,"△",IF(J6&gt;L6,"○","×"))</f>
        <v>×</v>
      </c>
      <c r="K5" s="50"/>
      <c r="L5" s="51"/>
      <c r="M5" s="49" t="str">
        <f>IF(M6=O6,"△",IF(M6&gt;O6,"○","×"))</f>
        <v>○</v>
      </c>
      <c r="N5" s="50"/>
      <c r="O5" s="51"/>
      <c r="P5" s="49" t="str">
        <f>IF(P6=R6,"△",IF(P6&gt;R6,"○","×"))</f>
        <v>×</v>
      </c>
      <c r="Q5" s="50"/>
      <c r="R5" s="51"/>
      <c r="S5" s="49" t="str">
        <f>IF(S6=U6,"△",IF(S6&gt;U6,"○","×"))</f>
        <v>○</v>
      </c>
      <c r="T5" s="50"/>
      <c r="U5" s="51"/>
      <c r="V5" s="49" t="str">
        <f>IF(V6=X6,"△",IF(V6&gt;X6,"○","×"))</f>
        <v>○</v>
      </c>
      <c r="W5" s="50"/>
      <c r="X5" s="62"/>
      <c r="Y5" s="78">
        <f>COUNTIF(D5:X6,"○")</f>
        <v>4</v>
      </c>
      <c r="Z5" s="80">
        <f>COUNTIF(D5:X6,"△")</f>
        <v>0</v>
      </c>
      <c r="AA5" s="80">
        <f>COUNTIF(D5:X6,"×")</f>
        <v>2</v>
      </c>
      <c r="AB5" s="80">
        <f>Y5*2+Z5</f>
        <v>8</v>
      </c>
      <c r="AC5" s="80">
        <f>D6+G6+J6+M6+P6+S6+V6</f>
        <v>30</v>
      </c>
      <c r="AD5" s="80" t="s">
        <v>9</v>
      </c>
      <c r="AE5" s="80">
        <f>F6+I6+L6+O6+R6+U6+X6</f>
        <v>16</v>
      </c>
      <c r="AF5" s="84">
        <v>3</v>
      </c>
    </row>
    <row r="6" spans="2:32" ht="15.75" customHeight="1">
      <c r="B6" s="71"/>
      <c r="C6" s="72"/>
      <c r="D6" s="76"/>
      <c r="E6" s="56"/>
      <c r="F6" s="57"/>
      <c r="G6" s="12">
        <v>5</v>
      </c>
      <c r="H6" s="12" t="s">
        <v>9</v>
      </c>
      <c r="I6" s="12">
        <v>2</v>
      </c>
      <c r="J6" s="12">
        <v>5</v>
      </c>
      <c r="K6" s="12" t="s">
        <v>9</v>
      </c>
      <c r="L6" s="12">
        <v>6</v>
      </c>
      <c r="M6" s="12">
        <v>6</v>
      </c>
      <c r="N6" s="12" t="s">
        <v>9</v>
      </c>
      <c r="O6" s="12">
        <v>0</v>
      </c>
      <c r="P6" s="12">
        <v>4</v>
      </c>
      <c r="Q6" s="12" t="s">
        <v>9</v>
      </c>
      <c r="R6" s="12">
        <v>5</v>
      </c>
      <c r="S6" s="12">
        <v>6</v>
      </c>
      <c r="T6" s="12" t="s">
        <v>9</v>
      </c>
      <c r="U6" s="12">
        <v>3</v>
      </c>
      <c r="V6" s="12">
        <v>4</v>
      </c>
      <c r="W6" s="12" t="s">
        <v>9</v>
      </c>
      <c r="X6" s="21">
        <v>0</v>
      </c>
      <c r="Y6" s="79"/>
      <c r="Z6" s="81"/>
      <c r="AA6" s="81"/>
      <c r="AB6" s="81"/>
      <c r="AC6" s="81"/>
      <c r="AD6" s="81"/>
      <c r="AE6" s="81"/>
      <c r="AF6" s="87"/>
    </row>
    <row r="7" spans="2:32" ht="15.75" customHeight="1">
      <c r="B7" s="69" t="s">
        <v>39</v>
      </c>
      <c r="C7" s="70"/>
      <c r="D7" s="68" t="str">
        <f>IF(D8=F8,"△",IF(D8&gt;F8,"○","×"))</f>
        <v>×</v>
      </c>
      <c r="E7" s="50"/>
      <c r="F7" s="51"/>
      <c r="G7" s="52"/>
      <c r="H7" s="53"/>
      <c r="I7" s="54"/>
      <c r="J7" s="49" t="str">
        <f>IF(J8=L8,"△",IF(J8&gt;L8,"○","×"))</f>
        <v>×</v>
      </c>
      <c r="K7" s="50"/>
      <c r="L7" s="51"/>
      <c r="M7" s="49" t="str">
        <f>IF(M8=O8,"△",IF(M8&gt;O8,"○","×"))</f>
        <v>×</v>
      </c>
      <c r="N7" s="50"/>
      <c r="O7" s="51"/>
      <c r="P7" s="49" t="str">
        <f>IF(P8=R8,"△",IF(P8&gt;R8,"○","×"))</f>
        <v>△</v>
      </c>
      <c r="Q7" s="50"/>
      <c r="R7" s="51"/>
      <c r="S7" s="49" t="str">
        <f>IF(S8=U8,"△",IF(S8&gt;U8,"○","×"))</f>
        <v>○</v>
      </c>
      <c r="T7" s="50"/>
      <c r="U7" s="51"/>
      <c r="V7" s="49" t="str">
        <f>IF(V8=X8,"△",IF(V8&gt;X8,"○","×"))</f>
        <v>×</v>
      </c>
      <c r="W7" s="50"/>
      <c r="X7" s="62"/>
      <c r="Y7" s="78">
        <f>COUNTIF(D7:X8,"○")</f>
        <v>1</v>
      </c>
      <c r="Z7" s="80">
        <f>COUNTIF(D7:X8,"△")</f>
        <v>1</v>
      </c>
      <c r="AA7" s="80">
        <f>COUNTIF(D7:X8,"×")</f>
        <v>4</v>
      </c>
      <c r="AB7" s="80">
        <f>Y7*2+Z7</f>
        <v>3</v>
      </c>
      <c r="AC7" s="80">
        <f>D8+G8+J8+M8+P8+S8+V8</f>
        <v>18</v>
      </c>
      <c r="AD7" s="80" t="s">
        <v>9</v>
      </c>
      <c r="AE7" s="80">
        <f>F8+I8+L8+O8+R8+U8+X8</f>
        <v>28</v>
      </c>
      <c r="AF7" s="84">
        <v>6</v>
      </c>
    </row>
    <row r="8" spans="2:32" ht="15.75" customHeight="1">
      <c r="B8" s="71"/>
      <c r="C8" s="72"/>
      <c r="D8" s="17">
        <f>I6</f>
        <v>2</v>
      </c>
      <c r="E8" s="12" t="s">
        <v>9</v>
      </c>
      <c r="F8" s="12">
        <f>G6</f>
        <v>5</v>
      </c>
      <c r="G8" s="55"/>
      <c r="H8" s="56"/>
      <c r="I8" s="57"/>
      <c r="J8" s="12">
        <v>4</v>
      </c>
      <c r="K8" s="12" t="s">
        <v>9</v>
      </c>
      <c r="L8" s="12">
        <v>6</v>
      </c>
      <c r="M8" s="12">
        <v>3</v>
      </c>
      <c r="N8" s="12" t="s">
        <v>9</v>
      </c>
      <c r="O8" s="12">
        <v>6</v>
      </c>
      <c r="P8" s="12">
        <v>4</v>
      </c>
      <c r="Q8" s="12" t="s">
        <v>9</v>
      </c>
      <c r="R8" s="12">
        <v>4</v>
      </c>
      <c r="S8" s="12">
        <v>5</v>
      </c>
      <c r="T8" s="12" t="s">
        <v>9</v>
      </c>
      <c r="U8" s="12">
        <v>2</v>
      </c>
      <c r="V8" s="12">
        <v>0</v>
      </c>
      <c r="W8" s="12" t="s">
        <v>9</v>
      </c>
      <c r="X8" s="21">
        <v>5</v>
      </c>
      <c r="Y8" s="79"/>
      <c r="Z8" s="81"/>
      <c r="AA8" s="81"/>
      <c r="AB8" s="81"/>
      <c r="AC8" s="81"/>
      <c r="AD8" s="81"/>
      <c r="AE8" s="81"/>
      <c r="AF8" s="87"/>
    </row>
    <row r="9" spans="2:32" ht="15.75" customHeight="1">
      <c r="B9" s="69" t="s">
        <v>8</v>
      </c>
      <c r="C9" s="70"/>
      <c r="D9" s="68" t="str">
        <f>IF(D10=F10,"△",IF(D10&gt;F10,"○","×"))</f>
        <v>○</v>
      </c>
      <c r="E9" s="50"/>
      <c r="F9" s="51"/>
      <c r="G9" s="49" t="str">
        <f>IF(G10=I10,"△",IF(G10&gt;I10,"○","×"))</f>
        <v>○</v>
      </c>
      <c r="H9" s="50"/>
      <c r="I9" s="51"/>
      <c r="J9" s="52"/>
      <c r="K9" s="53"/>
      <c r="L9" s="54"/>
      <c r="M9" s="49" t="str">
        <f>IF(M10=O10,"△",IF(M10&gt;O10,"○","×"))</f>
        <v>○</v>
      </c>
      <c r="N9" s="50"/>
      <c r="O9" s="51"/>
      <c r="P9" s="49" t="str">
        <f>IF(P10=R10,"△",IF(P10&gt;R10,"○","×"))</f>
        <v>○</v>
      </c>
      <c r="Q9" s="50"/>
      <c r="R9" s="51"/>
      <c r="S9" s="49" t="str">
        <f>IF(S10=U10,"△",IF(S10&gt;U10,"○","×"))</f>
        <v>○</v>
      </c>
      <c r="T9" s="50"/>
      <c r="U9" s="51"/>
      <c r="V9" s="49" t="str">
        <f>IF(V10=X10,"△",IF(V10&gt;X10,"○","×"))</f>
        <v>○</v>
      </c>
      <c r="W9" s="50"/>
      <c r="X9" s="62"/>
      <c r="Y9" s="78">
        <f>COUNTIF(D9:X10,"○")</f>
        <v>6</v>
      </c>
      <c r="Z9" s="80">
        <f>COUNTIF(D9:X10,"△")</f>
        <v>0</v>
      </c>
      <c r="AA9" s="80">
        <f>COUNTIF(D9:X10,"×")</f>
        <v>0</v>
      </c>
      <c r="AB9" s="80">
        <f>Y9*2+Z9</f>
        <v>12</v>
      </c>
      <c r="AC9" s="80">
        <f>D10+G10+J10+M10+P10+S10+V10</f>
        <v>39</v>
      </c>
      <c r="AD9" s="80" t="s">
        <v>9</v>
      </c>
      <c r="AE9" s="80">
        <f>F10+I10+L10+O10+R10+U10+X10</f>
        <v>25</v>
      </c>
      <c r="AF9" s="84">
        <v>1</v>
      </c>
    </row>
    <row r="10" spans="2:32" ht="15.75" customHeight="1">
      <c r="B10" s="71"/>
      <c r="C10" s="72"/>
      <c r="D10" s="17">
        <f>L6</f>
        <v>6</v>
      </c>
      <c r="E10" s="12" t="s">
        <v>9</v>
      </c>
      <c r="F10" s="12">
        <f>J6</f>
        <v>5</v>
      </c>
      <c r="G10" s="12">
        <f>L8</f>
        <v>6</v>
      </c>
      <c r="H10" s="12" t="s">
        <v>9</v>
      </c>
      <c r="I10" s="12">
        <f>J8</f>
        <v>4</v>
      </c>
      <c r="J10" s="55"/>
      <c r="K10" s="56"/>
      <c r="L10" s="57"/>
      <c r="M10" s="12">
        <v>6</v>
      </c>
      <c r="N10" s="12" t="s">
        <v>9</v>
      </c>
      <c r="O10" s="12">
        <v>4</v>
      </c>
      <c r="P10" s="12">
        <v>7</v>
      </c>
      <c r="Q10" s="12" t="s">
        <v>9</v>
      </c>
      <c r="R10" s="12">
        <v>4</v>
      </c>
      <c r="S10" s="12">
        <v>7</v>
      </c>
      <c r="T10" s="12" t="s">
        <v>9</v>
      </c>
      <c r="U10" s="12">
        <v>3</v>
      </c>
      <c r="V10" s="12">
        <v>7</v>
      </c>
      <c r="W10" s="12" t="s">
        <v>9</v>
      </c>
      <c r="X10" s="21">
        <v>5</v>
      </c>
      <c r="Y10" s="79"/>
      <c r="Z10" s="81"/>
      <c r="AA10" s="81"/>
      <c r="AB10" s="81"/>
      <c r="AC10" s="81"/>
      <c r="AD10" s="81"/>
      <c r="AE10" s="81"/>
      <c r="AF10" s="87"/>
    </row>
    <row r="11" spans="2:32" ht="15.75" customHeight="1">
      <c r="B11" s="69" t="s">
        <v>16</v>
      </c>
      <c r="C11" s="70"/>
      <c r="D11" s="68" t="str">
        <f>IF(D12=F12,"△",IF(D12&gt;F12,"○","×"))</f>
        <v>×</v>
      </c>
      <c r="E11" s="50"/>
      <c r="F11" s="51"/>
      <c r="G11" s="49" t="str">
        <f>IF(G12=I12,"△",IF(G12&gt;I12,"○","×"))</f>
        <v>○</v>
      </c>
      <c r="H11" s="50"/>
      <c r="I11" s="51"/>
      <c r="J11" s="49" t="str">
        <f>IF(J12=L12,"△",IF(J12&gt;L12,"○","×"))</f>
        <v>×</v>
      </c>
      <c r="K11" s="50"/>
      <c r="L11" s="51"/>
      <c r="M11" s="52"/>
      <c r="N11" s="53"/>
      <c r="O11" s="54"/>
      <c r="P11" s="49" t="str">
        <f>IF(P12=R12,"△",IF(P12&gt;R12,"○","×"))</f>
        <v>×</v>
      </c>
      <c r="Q11" s="50"/>
      <c r="R11" s="51"/>
      <c r="S11" s="49" t="str">
        <f>IF(S12=U12,"△",IF(S12&gt;U12,"○","×"))</f>
        <v>○</v>
      </c>
      <c r="T11" s="50"/>
      <c r="U11" s="51"/>
      <c r="V11" s="49" t="str">
        <f>IF(V12=X12,"△",IF(V12&gt;X12,"○","×"))</f>
        <v>×</v>
      </c>
      <c r="W11" s="50"/>
      <c r="X11" s="62"/>
      <c r="Y11" s="78">
        <f>COUNTIF(D11:X12,"○")</f>
        <v>2</v>
      </c>
      <c r="Z11" s="80">
        <f>COUNTIF(D11:X12,"△")</f>
        <v>0</v>
      </c>
      <c r="AA11" s="80">
        <f>COUNTIF(D11:X12,"×")</f>
        <v>4</v>
      </c>
      <c r="AB11" s="80">
        <f>Y11*2+Z11</f>
        <v>4</v>
      </c>
      <c r="AC11" s="80">
        <f>D12+G12+J12+M12+P12+S12+V12</f>
        <v>16</v>
      </c>
      <c r="AD11" s="80" t="s">
        <v>9</v>
      </c>
      <c r="AE11" s="80">
        <f>F12+I12+L12+O12+R12+U12+X12</f>
        <v>28</v>
      </c>
      <c r="AF11" s="84">
        <v>5</v>
      </c>
    </row>
    <row r="12" spans="2:32" ht="15.75" customHeight="1">
      <c r="B12" s="71"/>
      <c r="C12" s="72"/>
      <c r="D12" s="18">
        <f>O6</f>
        <v>0</v>
      </c>
      <c r="E12" s="13" t="s">
        <v>9</v>
      </c>
      <c r="F12" s="13">
        <f>M6</f>
        <v>6</v>
      </c>
      <c r="G12" s="13">
        <f>O8</f>
        <v>6</v>
      </c>
      <c r="H12" s="13" t="s">
        <v>9</v>
      </c>
      <c r="I12" s="13">
        <f>M8</f>
        <v>3</v>
      </c>
      <c r="J12" s="13">
        <f>O10</f>
        <v>4</v>
      </c>
      <c r="K12" s="13" t="s">
        <v>9</v>
      </c>
      <c r="L12" s="13">
        <f>M10</f>
        <v>6</v>
      </c>
      <c r="M12" s="55"/>
      <c r="N12" s="56"/>
      <c r="O12" s="57"/>
      <c r="P12" s="12">
        <v>2</v>
      </c>
      <c r="Q12" s="12" t="s">
        <v>9</v>
      </c>
      <c r="R12" s="12">
        <v>7</v>
      </c>
      <c r="S12" s="12">
        <v>3</v>
      </c>
      <c r="T12" s="12" t="s">
        <v>9</v>
      </c>
      <c r="U12" s="12">
        <v>0</v>
      </c>
      <c r="V12" s="12">
        <v>1</v>
      </c>
      <c r="W12" s="12" t="s">
        <v>9</v>
      </c>
      <c r="X12" s="21">
        <v>6</v>
      </c>
      <c r="Y12" s="82"/>
      <c r="Z12" s="83"/>
      <c r="AA12" s="83"/>
      <c r="AB12" s="83"/>
      <c r="AC12" s="83"/>
      <c r="AD12" s="83"/>
      <c r="AE12" s="83"/>
      <c r="AF12" s="85"/>
    </row>
    <row r="13" spans="2:32" ht="15.75" customHeight="1">
      <c r="B13" s="69" t="s">
        <v>19</v>
      </c>
      <c r="C13" s="70"/>
      <c r="D13" s="68" t="str">
        <f>IF(D14=F14,"△",IF(D14&gt;F14,"○","×"))</f>
        <v>○</v>
      </c>
      <c r="E13" s="50"/>
      <c r="F13" s="51"/>
      <c r="G13" s="49" t="str">
        <f>IF(G14=I14,"△",IF(G14&gt;I14,"○","×"))</f>
        <v>△</v>
      </c>
      <c r="H13" s="50"/>
      <c r="I13" s="51"/>
      <c r="J13" s="49" t="str">
        <f>IF(J14=L14,"△",IF(J14&gt;L14,"○","×"))</f>
        <v>×</v>
      </c>
      <c r="K13" s="50"/>
      <c r="L13" s="51"/>
      <c r="M13" s="49" t="str">
        <f>IF(M14=O14,"△",IF(M14&gt;O14,"○","×"))</f>
        <v>○</v>
      </c>
      <c r="N13" s="50"/>
      <c r="O13" s="51"/>
      <c r="P13" s="52"/>
      <c r="Q13" s="53"/>
      <c r="R13" s="54"/>
      <c r="S13" s="49" t="str">
        <f>IF(S14=U14,"△",IF(S14&gt;U14,"○","×"))</f>
        <v>○</v>
      </c>
      <c r="T13" s="50"/>
      <c r="U13" s="51"/>
      <c r="V13" s="49" t="str">
        <f>IF(V14=X14,"△",IF(V14&gt;X14,"○","×"))</f>
        <v>○</v>
      </c>
      <c r="W13" s="50"/>
      <c r="X13" s="62"/>
      <c r="Y13" s="51">
        <f>COUNTIF(D13:X14,"○")</f>
        <v>4</v>
      </c>
      <c r="Z13" s="67">
        <f>COUNTIF(D13:X14,"△")</f>
        <v>1</v>
      </c>
      <c r="AA13" s="67">
        <f>COUNTIF(D13:X14,"×")</f>
        <v>1</v>
      </c>
      <c r="AB13" s="67">
        <f>Y13*2+Z13</f>
        <v>9</v>
      </c>
      <c r="AC13" s="67">
        <f>D14+G14+J14+M14+P14+S14+V14</f>
        <v>30</v>
      </c>
      <c r="AD13" s="67" t="s">
        <v>9</v>
      </c>
      <c r="AE13" s="67">
        <f>F14+I14+L14+O14+R14+U14+X14</f>
        <v>20</v>
      </c>
      <c r="AF13" s="86">
        <v>2</v>
      </c>
    </row>
    <row r="14" spans="2:32" ht="15.75" customHeight="1">
      <c r="B14" s="71"/>
      <c r="C14" s="72"/>
      <c r="D14" s="17">
        <f>R6</f>
        <v>5</v>
      </c>
      <c r="E14" s="12" t="s">
        <v>9</v>
      </c>
      <c r="F14" s="12">
        <f>P6</f>
        <v>4</v>
      </c>
      <c r="G14" s="12">
        <f>R8</f>
        <v>4</v>
      </c>
      <c r="H14" s="12" t="s">
        <v>9</v>
      </c>
      <c r="I14" s="12">
        <f>P8</f>
        <v>4</v>
      </c>
      <c r="J14" s="12">
        <f>R10</f>
        <v>4</v>
      </c>
      <c r="K14" s="12" t="s">
        <v>9</v>
      </c>
      <c r="L14" s="12">
        <f>P10</f>
        <v>7</v>
      </c>
      <c r="M14" s="12">
        <f>R12</f>
        <v>7</v>
      </c>
      <c r="N14" s="12" t="s">
        <v>9</v>
      </c>
      <c r="O14" s="12">
        <f>P12</f>
        <v>2</v>
      </c>
      <c r="P14" s="55"/>
      <c r="Q14" s="56"/>
      <c r="R14" s="57"/>
      <c r="S14" s="12">
        <v>5</v>
      </c>
      <c r="T14" s="12" t="s">
        <v>9</v>
      </c>
      <c r="U14" s="12">
        <v>2</v>
      </c>
      <c r="V14" s="12">
        <v>5</v>
      </c>
      <c r="W14" s="12" t="s">
        <v>9</v>
      </c>
      <c r="X14" s="21">
        <v>1</v>
      </c>
      <c r="Y14" s="51"/>
      <c r="Z14" s="67"/>
      <c r="AA14" s="67"/>
      <c r="AB14" s="67"/>
      <c r="AC14" s="67"/>
      <c r="AD14" s="67"/>
      <c r="AE14" s="67"/>
      <c r="AF14" s="86"/>
    </row>
    <row r="15" spans="2:32" ht="15.75" customHeight="1">
      <c r="B15" s="69" t="s">
        <v>21</v>
      </c>
      <c r="C15" s="70"/>
      <c r="D15" s="68" t="str">
        <f>IF(D16=F16,"△",IF(D16&gt;F16,"○","×"))</f>
        <v>×</v>
      </c>
      <c r="E15" s="50"/>
      <c r="F15" s="51"/>
      <c r="G15" s="49" t="str">
        <f>IF(G16=I16,"△",IF(G16&gt;I16,"○","×"))</f>
        <v>×</v>
      </c>
      <c r="H15" s="50"/>
      <c r="I15" s="51"/>
      <c r="J15" s="49" t="str">
        <f>IF(J16=L16,"△",IF(J16&gt;L16,"○","×"))</f>
        <v>×</v>
      </c>
      <c r="K15" s="50"/>
      <c r="L15" s="51"/>
      <c r="M15" s="49" t="str">
        <f>IF(M16=O16,"△",IF(M16&gt;O16,"○","×"))</f>
        <v>×</v>
      </c>
      <c r="N15" s="50"/>
      <c r="O15" s="51"/>
      <c r="P15" s="49" t="str">
        <f>IF(P16=R16,"△",IF(P16&gt;R16,"○","×"))</f>
        <v>×</v>
      </c>
      <c r="Q15" s="50"/>
      <c r="R15" s="51"/>
      <c r="S15" s="52"/>
      <c r="T15" s="53"/>
      <c r="U15" s="54"/>
      <c r="V15" s="49" t="str">
        <f>IF(V16=X16,"△",IF(V16&gt;X16,"○","×"))</f>
        <v>○</v>
      </c>
      <c r="W15" s="50"/>
      <c r="X15" s="62"/>
      <c r="Y15" s="51">
        <f>COUNTIF(D15:X16,"○")</f>
        <v>1</v>
      </c>
      <c r="Z15" s="67">
        <f>COUNTIF(D15:X16,"△")</f>
        <v>0</v>
      </c>
      <c r="AA15" s="67">
        <f>COUNTIF(D15:X16,"×")</f>
        <v>5</v>
      </c>
      <c r="AB15" s="67">
        <f>Y15*2+Z15</f>
        <v>2</v>
      </c>
      <c r="AC15" s="67">
        <f>D16+G16+J16+M16+P16+S16+V16</f>
        <v>14</v>
      </c>
      <c r="AD15" s="67" t="s">
        <v>9</v>
      </c>
      <c r="AE15" s="67">
        <f>F16+I16+L16+O16+R16+U16+X16</f>
        <v>27</v>
      </c>
      <c r="AF15" s="86">
        <v>7</v>
      </c>
    </row>
    <row r="16" spans="2:32" ht="15.75" customHeight="1">
      <c r="B16" s="71"/>
      <c r="C16" s="72"/>
      <c r="D16" s="18">
        <f>U6</f>
        <v>3</v>
      </c>
      <c r="E16" s="13" t="s">
        <v>9</v>
      </c>
      <c r="F16" s="13">
        <f>S6</f>
        <v>6</v>
      </c>
      <c r="G16" s="13">
        <f>U8</f>
        <v>2</v>
      </c>
      <c r="H16" s="13" t="s">
        <v>9</v>
      </c>
      <c r="I16" s="13">
        <f>S8</f>
        <v>5</v>
      </c>
      <c r="J16" s="13">
        <f>U10</f>
        <v>3</v>
      </c>
      <c r="K16" s="13" t="s">
        <v>9</v>
      </c>
      <c r="L16" s="13">
        <f>S10</f>
        <v>7</v>
      </c>
      <c r="M16" s="13">
        <f>U12</f>
        <v>0</v>
      </c>
      <c r="N16" s="13" t="s">
        <v>9</v>
      </c>
      <c r="O16" s="13">
        <f>S12</f>
        <v>3</v>
      </c>
      <c r="P16" s="13">
        <f>U14</f>
        <v>2</v>
      </c>
      <c r="Q16" s="13" t="s">
        <v>9</v>
      </c>
      <c r="R16" s="13">
        <f>S14</f>
        <v>5</v>
      </c>
      <c r="S16" s="55"/>
      <c r="T16" s="56"/>
      <c r="U16" s="57"/>
      <c r="V16" s="12">
        <v>4</v>
      </c>
      <c r="W16" s="12" t="s">
        <v>9</v>
      </c>
      <c r="X16" s="21">
        <v>1</v>
      </c>
      <c r="Y16" s="78"/>
      <c r="Z16" s="80"/>
      <c r="AA16" s="80"/>
      <c r="AB16" s="80"/>
      <c r="AC16" s="80"/>
      <c r="AD16" s="80"/>
      <c r="AE16" s="80"/>
      <c r="AF16" s="84"/>
    </row>
    <row r="17" spans="2:32" ht="15.75" customHeight="1">
      <c r="B17" s="69" t="s">
        <v>30</v>
      </c>
      <c r="C17" s="70"/>
      <c r="D17" s="68" t="str">
        <f>IF(D18=F18,"△",IF(D18&gt;F18,"○","×"))</f>
        <v>×</v>
      </c>
      <c r="E17" s="50"/>
      <c r="F17" s="51"/>
      <c r="G17" s="49" t="str">
        <f>IF(G18=I18,"△",IF(G18&gt;I18,"○","×"))</f>
        <v>○</v>
      </c>
      <c r="H17" s="50"/>
      <c r="I17" s="51"/>
      <c r="J17" s="49" t="str">
        <f>IF(J18=L18,"△",IF(J18&gt;L18,"○","×"))</f>
        <v>×</v>
      </c>
      <c r="K17" s="50"/>
      <c r="L17" s="51"/>
      <c r="M17" s="49" t="str">
        <f>IF(M18=O18,"△",IF(M18&gt;O18,"○","×"))</f>
        <v>○</v>
      </c>
      <c r="N17" s="50"/>
      <c r="O17" s="51"/>
      <c r="P17" s="49" t="str">
        <f>IF(P18=R18,"△",IF(P18&gt;R18,"○","×"))</f>
        <v>×</v>
      </c>
      <c r="Q17" s="50"/>
      <c r="R17" s="51"/>
      <c r="S17" s="49" t="str">
        <f>IF(S18=U18,"△",IF(S18&gt;U18,"○","×"))</f>
        <v>×</v>
      </c>
      <c r="T17" s="50"/>
      <c r="U17" s="51"/>
      <c r="V17" s="52"/>
      <c r="W17" s="53"/>
      <c r="X17" s="58"/>
      <c r="Y17" s="78">
        <f>COUNTIF(D17:X18,"○")</f>
        <v>2</v>
      </c>
      <c r="Z17" s="80">
        <f>COUNTIF(D17:X18,"△")</f>
        <v>0</v>
      </c>
      <c r="AA17" s="80">
        <f>COUNTIF(D17:X18,"×")</f>
        <v>4</v>
      </c>
      <c r="AB17" s="80">
        <f>Y17*2+Z17</f>
        <v>4</v>
      </c>
      <c r="AC17" s="80">
        <f>D18+G18+J18+M18+P18+S18+V18</f>
        <v>18</v>
      </c>
      <c r="AD17" s="80" t="s">
        <v>9</v>
      </c>
      <c r="AE17" s="80">
        <f>F18+I18+L18+O18+R18+U18+X18</f>
        <v>21</v>
      </c>
      <c r="AF17" s="84">
        <v>4</v>
      </c>
    </row>
    <row r="18" spans="2:32" ht="15.75" customHeight="1" thickBot="1">
      <c r="B18" s="95"/>
      <c r="C18" s="96"/>
      <c r="D18" s="19">
        <f>X6</f>
        <v>0</v>
      </c>
      <c r="E18" s="20" t="s">
        <v>9</v>
      </c>
      <c r="F18" s="20">
        <f>V6</f>
        <v>4</v>
      </c>
      <c r="G18" s="20">
        <f>X8</f>
        <v>5</v>
      </c>
      <c r="H18" s="20" t="s">
        <v>9</v>
      </c>
      <c r="I18" s="20">
        <f>V8</f>
        <v>0</v>
      </c>
      <c r="J18" s="20">
        <f>X10</f>
        <v>5</v>
      </c>
      <c r="K18" s="20" t="s">
        <v>9</v>
      </c>
      <c r="L18" s="20">
        <f>V10</f>
        <v>7</v>
      </c>
      <c r="M18" s="20">
        <f>X12</f>
        <v>6</v>
      </c>
      <c r="N18" s="20" t="s">
        <v>9</v>
      </c>
      <c r="O18" s="20">
        <f>V12</f>
        <v>1</v>
      </c>
      <c r="P18" s="20">
        <f>X14</f>
        <v>1</v>
      </c>
      <c r="Q18" s="20" t="s">
        <v>9</v>
      </c>
      <c r="R18" s="20">
        <f>V14</f>
        <v>5</v>
      </c>
      <c r="S18" s="20">
        <f>X16</f>
        <v>1</v>
      </c>
      <c r="T18" s="20" t="s">
        <v>9</v>
      </c>
      <c r="U18" s="20">
        <f>V16</f>
        <v>4</v>
      </c>
      <c r="V18" s="59"/>
      <c r="W18" s="60"/>
      <c r="X18" s="61"/>
      <c r="Y18" s="89"/>
      <c r="Z18" s="90"/>
      <c r="AA18" s="90"/>
      <c r="AB18" s="90"/>
      <c r="AC18" s="90"/>
      <c r="AD18" s="90"/>
      <c r="AE18" s="90"/>
      <c r="AF18" s="88"/>
    </row>
    <row r="19" spans="2:32" ht="15.75" customHeight="1"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7"/>
      <c r="Z19" s="7"/>
      <c r="AA19" s="7"/>
      <c r="AB19" s="7"/>
      <c r="AC19" s="7"/>
      <c r="AD19" s="7"/>
      <c r="AE19" s="7"/>
      <c r="AF19" s="7"/>
    </row>
    <row r="20" spans="2:32" ht="15.75" customHeight="1">
      <c r="B20" s="24" t="s">
        <v>31</v>
      </c>
      <c r="C20" s="2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2:33" ht="15.75" customHeight="1" thickBot="1">
      <c r="B21" s="80" t="s">
        <v>32</v>
      </c>
      <c r="C21" s="99" t="s">
        <v>8</v>
      </c>
      <c r="D21"/>
      <c r="E21"/>
      <c r="F21"/>
      <c r="G21" s="36"/>
      <c r="H21" s="36"/>
      <c r="I21" s="36"/>
      <c r="J21" s="36"/>
      <c r="K21" s="36"/>
      <c r="L21" s="36"/>
      <c r="M21" s="36"/>
      <c r="N21" s="3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5.75" customHeight="1">
      <c r="B22" s="81"/>
      <c r="C22" s="100"/>
      <c r="D22" s="32"/>
      <c r="E22" s="32"/>
      <c r="F22" s="32"/>
      <c r="G22" s="37"/>
      <c r="H22" s="37"/>
      <c r="I22" s="38"/>
      <c r="J22" s="36">
        <v>7</v>
      </c>
      <c r="K22" s="36">
        <v>7</v>
      </c>
      <c r="L22" s="36"/>
      <c r="M22" s="36"/>
      <c r="N22" s="3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7.5" customHeight="1" thickBot="1">
      <c r="B23" s="22"/>
      <c r="C23" s="22"/>
      <c r="D23" s="25"/>
      <c r="E23" s="25"/>
      <c r="F23" s="25"/>
      <c r="G23" s="39"/>
      <c r="H23" s="39"/>
      <c r="I23" s="40"/>
      <c r="J23" s="36"/>
      <c r="K23" s="36"/>
      <c r="L23" s="36"/>
      <c r="M23" s="36"/>
      <c r="N23" s="3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2:33" ht="7.5" customHeight="1">
      <c r="B24" s="23"/>
      <c r="C24" s="23"/>
      <c r="D24"/>
      <c r="E24"/>
      <c r="F24"/>
      <c r="G24" s="36"/>
      <c r="H24" s="36"/>
      <c r="I24" s="41"/>
      <c r="J24" s="37"/>
      <c r="K24" s="37"/>
      <c r="L24" s="38"/>
      <c r="M24" s="36"/>
      <c r="N24" s="3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2:33" ht="15.75" customHeight="1" thickBot="1">
      <c r="B25" s="80" t="s">
        <v>33</v>
      </c>
      <c r="C25" s="99" t="s">
        <v>17</v>
      </c>
      <c r="D25"/>
      <c r="E25"/>
      <c r="F25"/>
      <c r="G25" s="36"/>
      <c r="H25" s="36"/>
      <c r="I25" s="41"/>
      <c r="J25" s="39">
        <v>4</v>
      </c>
      <c r="K25" s="39">
        <v>5</v>
      </c>
      <c r="L25" s="40"/>
      <c r="M25" s="36"/>
      <c r="N25" s="3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2:33" ht="15.75" customHeight="1">
      <c r="B26" s="81"/>
      <c r="C26" s="100"/>
      <c r="D26" s="32"/>
      <c r="E26" s="32"/>
      <c r="F26" s="33"/>
      <c r="G26" s="36">
        <v>6</v>
      </c>
      <c r="H26" s="36"/>
      <c r="I26" s="41"/>
      <c r="J26" s="39"/>
      <c r="K26" s="39"/>
      <c r="L26" s="40"/>
      <c r="M26" s="36"/>
      <c r="N26" s="3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ht="7.5" customHeight="1" thickBot="1">
      <c r="B27" s="22"/>
      <c r="C27" s="22"/>
      <c r="D27" s="25"/>
      <c r="E27" s="25"/>
      <c r="F27" s="26"/>
      <c r="G27" s="36"/>
      <c r="H27" s="36"/>
      <c r="I27" s="43"/>
      <c r="J27" s="39"/>
      <c r="K27" s="39"/>
      <c r="L27" s="40"/>
      <c r="M27" s="36"/>
      <c r="N27" s="3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ht="7.5" customHeight="1">
      <c r="B28" s="23"/>
      <c r="C28" s="23"/>
      <c r="D28" s="25"/>
      <c r="E28" s="25"/>
      <c r="F28" s="31"/>
      <c r="G28" s="37"/>
      <c r="H28" s="37"/>
      <c r="I28" s="37"/>
      <c r="J28" s="39"/>
      <c r="K28" s="39"/>
      <c r="L28" s="40"/>
      <c r="M28" s="36"/>
      <c r="N28" s="3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15.75" customHeight="1">
      <c r="B29" s="80" t="s">
        <v>34</v>
      </c>
      <c r="C29" s="99" t="s">
        <v>39</v>
      </c>
      <c r="D29" s="101"/>
      <c r="E29" s="34"/>
      <c r="F29" s="35"/>
      <c r="G29" s="39">
        <v>2</v>
      </c>
      <c r="H29" s="39"/>
      <c r="I29" s="39"/>
      <c r="J29" s="39"/>
      <c r="K29" s="39"/>
      <c r="L29" s="40"/>
      <c r="M29" s="36"/>
      <c r="N29" s="3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15.75" customHeight="1">
      <c r="B30" s="81"/>
      <c r="C30" s="100"/>
      <c r="D30"/>
      <c r="E30"/>
      <c r="F30"/>
      <c r="G30" s="36"/>
      <c r="H30" s="36"/>
      <c r="I30" s="36"/>
      <c r="J30" s="39"/>
      <c r="K30" s="39"/>
      <c r="L30" s="40"/>
      <c r="M30" s="36">
        <v>5</v>
      </c>
      <c r="N30" s="36">
        <v>6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7.5" customHeight="1" thickBot="1">
      <c r="B31" s="22"/>
      <c r="C31" s="22"/>
      <c r="D31"/>
      <c r="E31"/>
      <c r="F31"/>
      <c r="G31" s="36"/>
      <c r="H31" s="36"/>
      <c r="I31" s="36"/>
      <c r="J31" s="39"/>
      <c r="K31" s="39"/>
      <c r="L31" s="40"/>
      <c r="M31" s="36"/>
      <c r="N31" s="3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7.5" customHeight="1">
      <c r="B32" s="23"/>
      <c r="C32" s="23"/>
      <c r="D32"/>
      <c r="E32"/>
      <c r="F32"/>
      <c r="G32" s="36"/>
      <c r="H32" s="36"/>
      <c r="I32" s="36"/>
      <c r="J32" s="36"/>
      <c r="K32" s="36"/>
      <c r="L32" s="41"/>
      <c r="M32" s="37"/>
      <c r="N32" s="37"/>
      <c r="O32" s="32"/>
      <c r="P32" s="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5.75" customHeight="1" thickBot="1">
      <c r="B33" s="80" t="s">
        <v>35</v>
      </c>
      <c r="C33" s="99" t="s">
        <v>16</v>
      </c>
      <c r="D33"/>
      <c r="E33"/>
      <c r="F33"/>
      <c r="G33" s="36"/>
      <c r="H33" s="36"/>
      <c r="I33" s="36"/>
      <c r="J33" s="36"/>
      <c r="K33" s="36"/>
      <c r="L33" s="41"/>
      <c r="M33" s="39">
        <v>4</v>
      </c>
      <c r="N33" s="39">
        <v>5</v>
      </c>
      <c r="O33" s="25"/>
      <c r="P33" s="2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:33" ht="15.75" customHeight="1">
      <c r="B34" s="81"/>
      <c r="C34" s="100"/>
      <c r="D34" s="32"/>
      <c r="E34" s="32"/>
      <c r="F34" s="33"/>
      <c r="G34" s="36">
        <v>6</v>
      </c>
      <c r="H34" s="36"/>
      <c r="I34" s="36"/>
      <c r="J34" s="36"/>
      <c r="K34" s="36"/>
      <c r="L34" s="41"/>
      <c r="M34" s="39"/>
      <c r="N34" s="39"/>
      <c r="O34" s="25"/>
      <c r="P34" s="2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2:33" ht="7.5" customHeight="1" thickBot="1">
      <c r="B35" s="22"/>
      <c r="C35" s="22"/>
      <c r="D35" s="25"/>
      <c r="E35" s="25"/>
      <c r="F35" s="26"/>
      <c r="G35" s="36"/>
      <c r="H35" s="36"/>
      <c r="I35" s="36"/>
      <c r="J35" s="36"/>
      <c r="K35" s="36"/>
      <c r="L35" s="41"/>
      <c r="M35" s="39"/>
      <c r="N35" s="39"/>
      <c r="O35" s="25"/>
      <c r="P35" s="2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2:33" ht="7.5" customHeight="1">
      <c r="B36" s="23"/>
      <c r="C36" s="23"/>
      <c r="D36" s="25"/>
      <c r="E36" s="25"/>
      <c r="F36" s="31"/>
      <c r="G36" s="46"/>
      <c r="H36" s="37"/>
      <c r="I36" s="42"/>
      <c r="J36" s="39"/>
      <c r="K36" s="39"/>
      <c r="L36" s="41"/>
      <c r="M36" s="39"/>
      <c r="N36" s="39"/>
      <c r="O36" s="25"/>
      <c r="P36" s="2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2:33" ht="15.75" customHeight="1">
      <c r="B37" s="80" t="s">
        <v>36</v>
      </c>
      <c r="C37" s="99" t="s">
        <v>29</v>
      </c>
      <c r="D37" s="34"/>
      <c r="E37" s="34"/>
      <c r="F37" s="35"/>
      <c r="G37" s="47">
        <v>3</v>
      </c>
      <c r="H37" s="39"/>
      <c r="I37" s="41"/>
      <c r="J37" s="39"/>
      <c r="K37" s="39"/>
      <c r="L37" s="41"/>
      <c r="M37" s="39"/>
      <c r="N37" s="39"/>
      <c r="O37" s="25"/>
      <c r="P37" s="25"/>
      <c r="Q37"/>
      <c r="R37"/>
      <c r="S37"/>
      <c r="T37"/>
      <c r="U37"/>
      <c r="V37" s="103" t="s">
        <v>11</v>
      </c>
      <c r="W37" s="104"/>
      <c r="X37" s="78"/>
      <c r="Y37" s="99" t="s">
        <v>8</v>
      </c>
      <c r="Z37" s="99"/>
      <c r="AA37" s="99"/>
      <c r="AB37" s="99"/>
      <c r="AC37" s="99"/>
      <c r="AD37" s="99"/>
      <c r="AE37" s="99"/>
      <c r="AF37" s="99"/>
      <c r="AG37"/>
    </row>
    <row r="38" spans="2:33" ht="15.75" customHeight="1">
      <c r="B38" s="81"/>
      <c r="C38" s="100"/>
      <c r="D38"/>
      <c r="E38"/>
      <c r="F38"/>
      <c r="G38" s="36"/>
      <c r="H38" s="36"/>
      <c r="I38" s="41"/>
      <c r="J38" s="39">
        <v>0</v>
      </c>
      <c r="K38" s="39">
        <v>5</v>
      </c>
      <c r="L38" s="41"/>
      <c r="M38" s="39"/>
      <c r="N38" s="39"/>
      <c r="O38" s="25"/>
      <c r="P38" s="25"/>
      <c r="Q38"/>
      <c r="R38"/>
      <c r="S38"/>
      <c r="T38"/>
      <c r="U38"/>
      <c r="V38" s="107"/>
      <c r="W38" s="108"/>
      <c r="X38" s="79"/>
      <c r="Y38" s="100"/>
      <c r="Z38" s="100"/>
      <c r="AA38" s="100"/>
      <c r="AB38" s="100"/>
      <c r="AC38" s="100"/>
      <c r="AD38" s="100"/>
      <c r="AE38" s="100"/>
      <c r="AF38" s="100"/>
      <c r="AG38"/>
    </row>
    <row r="39" spans="2:33" ht="7.5" customHeight="1" thickBot="1">
      <c r="B39" s="22"/>
      <c r="C39" s="22"/>
      <c r="D39"/>
      <c r="E39"/>
      <c r="F39"/>
      <c r="G39" s="36"/>
      <c r="H39" s="36"/>
      <c r="I39" s="41"/>
      <c r="J39" s="48"/>
      <c r="K39" s="48"/>
      <c r="L39" s="43"/>
      <c r="M39" s="39"/>
      <c r="N39" s="39"/>
      <c r="O39" s="25"/>
      <c r="P39" s="25"/>
      <c r="Q39"/>
      <c r="R39"/>
      <c r="S39"/>
      <c r="T39"/>
      <c r="U39"/>
      <c r="V39" s="103" t="s">
        <v>12</v>
      </c>
      <c r="W39" s="104"/>
      <c r="X39" s="78"/>
      <c r="Y39" s="97" t="s">
        <v>19</v>
      </c>
      <c r="Z39" s="97"/>
      <c r="AA39" s="97"/>
      <c r="AB39" s="97"/>
      <c r="AC39" s="97"/>
      <c r="AD39" s="97"/>
      <c r="AE39" s="97"/>
      <c r="AF39" s="97"/>
      <c r="AG39"/>
    </row>
    <row r="40" spans="2:33" ht="7.5" customHeight="1">
      <c r="B40" s="23"/>
      <c r="C40" s="23"/>
      <c r="D40"/>
      <c r="E40"/>
      <c r="F40"/>
      <c r="G40" s="36"/>
      <c r="H40" s="36"/>
      <c r="I40" s="40"/>
      <c r="J40" s="36"/>
      <c r="K40" s="36"/>
      <c r="L40" s="36"/>
      <c r="M40" s="36"/>
      <c r="N40" s="36"/>
      <c r="O40"/>
      <c r="P40"/>
      <c r="Q40"/>
      <c r="R40"/>
      <c r="S40"/>
      <c r="T40"/>
      <c r="U40"/>
      <c r="V40" s="105"/>
      <c r="W40" s="106"/>
      <c r="X40" s="82"/>
      <c r="Y40" s="97"/>
      <c r="Z40" s="97"/>
      <c r="AA40" s="97"/>
      <c r="AB40" s="97"/>
      <c r="AC40" s="97"/>
      <c r="AD40" s="97"/>
      <c r="AE40" s="97"/>
      <c r="AF40" s="97"/>
      <c r="AG40"/>
    </row>
    <row r="41" spans="2:33" ht="15.75" customHeight="1">
      <c r="B41" s="80" t="s">
        <v>37</v>
      </c>
      <c r="C41" s="99" t="s">
        <v>20</v>
      </c>
      <c r="D41"/>
      <c r="E41"/>
      <c r="F41"/>
      <c r="G41" s="36"/>
      <c r="H41" s="36"/>
      <c r="I41" s="40"/>
      <c r="J41" s="36">
        <v>7</v>
      </c>
      <c r="K41" s="36">
        <v>7</v>
      </c>
      <c r="L41" s="36"/>
      <c r="M41" s="36"/>
      <c r="N41" s="36"/>
      <c r="O41"/>
      <c r="P41"/>
      <c r="Q41"/>
      <c r="R41"/>
      <c r="S41"/>
      <c r="T41"/>
      <c r="U41"/>
      <c r="V41" s="107"/>
      <c r="W41" s="108"/>
      <c r="X41" s="79"/>
      <c r="Y41" s="97"/>
      <c r="Z41" s="97"/>
      <c r="AA41" s="97"/>
      <c r="AB41" s="97"/>
      <c r="AC41" s="97"/>
      <c r="AD41" s="97"/>
      <c r="AE41" s="97"/>
      <c r="AF41" s="97"/>
      <c r="AG41"/>
    </row>
    <row r="42" spans="2:33" ht="15.75" customHeight="1">
      <c r="B42" s="81"/>
      <c r="C42" s="100"/>
      <c r="D42" s="29"/>
      <c r="E42" s="29"/>
      <c r="F42" s="30"/>
      <c r="G42" s="36">
        <v>1</v>
      </c>
      <c r="H42" s="36"/>
      <c r="I42" s="40"/>
      <c r="J42" s="36"/>
      <c r="K42" s="36"/>
      <c r="L42" s="36"/>
      <c r="M42" s="36"/>
      <c r="N42" s="36"/>
      <c r="O42"/>
      <c r="P42"/>
      <c r="Q42"/>
      <c r="R42"/>
      <c r="S42"/>
      <c r="T42"/>
      <c r="U42"/>
      <c r="V42" s="103" t="s">
        <v>13</v>
      </c>
      <c r="W42" s="104"/>
      <c r="X42" s="78"/>
      <c r="Y42" s="97" t="s">
        <v>17</v>
      </c>
      <c r="Z42" s="97"/>
      <c r="AA42" s="97"/>
      <c r="AB42" s="97"/>
      <c r="AC42" s="97"/>
      <c r="AD42" s="97"/>
      <c r="AE42" s="97"/>
      <c r="AF42" s="97"/>
      <c r="AG42"/>
    </row>
    <row r="43" spans="2:33" ht="7.5" customHeight="1" thickBot="1">
      <c r="B43" s="22"/>
      <c r="C43" s="22"/>
      <c r="D43" s="25"/>
      <c r="E43" s="25"/>
      <c r="F43" s="31"/>
      <c r="G43" s="36"/>
      <c r="H43" s="36"/>
      <c r="I43" s="102"/>
      <c r="J43" s="36"/>
      <c r="K43" s="36"/>
      <c r="L43" s="36"/>
      <c r="M43" s="36"/>
      <c r="N43" s="36"/>
      <c r="O43"/>
      <c r="P43"/>
      <c r="Q43"/>
      <c r="R43"/>
      <c r="S43"/>
      <c r="T43"/>
      <c r="U43"/>
      <c r="V43" s="105"/>
      <c r="W43" s="106"/>
      <c r="X43" s="82"/>
      <c r="Y43" s="97"/>
      <c r="Z43" s="97"/>
      <c r="AA43" s="97"/>
      <c r="AB43" s="97"/>
      <c r="AC43" s="97"/>
      <c r="AD43" s="97"/>
      <c r="AE43" s="97"/>
      <c r="AF43" s="97"/>
      <c r="AG43"/>
    </row>
    <row r="44" spans="2:33" ht="7.5" customHeight="1">
      <c r="B44" s="23"/>
      <c r="C44" s="23"/>
      <c r="D44" s="25"/>
      <c r="E44" s="25"/>
      <c r="F44" s="26"/>
      <c r="G44" s="44"/>
      <c r="H44" s="37"/>
      <c r="I44" s="37"/>
      <c r="J44" s="36"/>
      <c r="K44" s="36"/>
      <c r="L44" s="36"/>
      <c r="M44" s="36"/>
      <c r="N44" s="36"/>
      <c r="O44"/>
      <c r="P44"/>
      <c r="Q44"/>
      <c r="R44"/>
      <c r="S44"/>
      <c r="T44"/>
      <c r="U44"/>
      <c r="V44" s="107"/>
      <c r="W44" s="108"/>
      <c r="X44" s="79"/>
      <c r="Y44" s="97"/>
      <c r="Z44" s="97"/>
      <c r="AA44" s="97"/>
      <c r="AB44" s="97"/>
      <c r="AC44" s="97"/>
      <c r="AD44" s="97"/>
      <c r="AE44" s="97"/>
      <c r="AF44" s="97"/>
      <c r="AG44"/>
    </row>
    <row r="45" spans="2:33" ht="15.75" customHeight="1" thickBot="1">
      <c r="B45" s="80" t="s">
        <v>38</v>
      </c>
      <c r="C45" s="99" t="s">
        <v>18</v>
      </c>
      <c r="D45" s="27"/>
      <c r="E45" s="27"/>
      <c r="F45" s="28"/>
      <c r="G45" s="45">
        <v>7</v>
      </c>
      <c r="H45" s="39"/>
      <c r="I45" s="39"/>
      <c r="J45" s="36"/>
      <c r="K45" s="36"/>
      <c r="L45" s="36"/>
      <c r="M45" s="36"/>
      <c r="N45" s="36"/>
      <c r="O45"/>
      <c r="P45"/>
      <c r="Q45"/>
      <c r="R45"/>
      <c r="S45"/>
      <c r="T45"/>
      <c r="U45"/>
      <c r="V45" s="67" t="s">
        <v>13</v>
      </c>
      <c r="W45" s="67"/>
      <c r="X45" s="67"/>
      <c r="Y45" s="91" t="s">
        <v>16</v>
      </c>
      <c r="Z45" s="70"/>
      <c r="AA45" s="70"/>
      <c r="AB45" s="70"/>
      <c r="AC45" s="70"/>
      <c r="AD45" s="70"/>
      <c r="AE45" s="70"/>
      <c r="AF45" s="92"/>
      <c r="AG45"/>
    </row>
    <row r="46" spans="2:33" ht="15.75" customHeight="1">
      <c r="B46" s="81"/>
      <c r="C46" s="100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 s="67"/>
      <c r="W46" s="67"/>
      <c r="X46" s="67"/>
      <c r="Y46" s="93"/>
      <c r="Z46" s="72"/>
      <c r="AA46" s="72"/>
      <c r="AB46" s="72"/>
      <c r="AC46" s="72"/>
      <c r="AD46" s="72"/>
      <c r="AE46" s="72"/>
      <c r="AF46" s="94"/>
      <c r="AG46"/>
    </row>
    <row r="47" spans="2:33" ht="15.75" customHeight="1">
      <c r="B47" s="109"/>
      <c r="C47" s="2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 s="109"/>
      <c r="W47" s="109"/>
      <c r="X47" s="109"/>
      <c r="Y47" s="22"/>
      <c r="Z47" s="22"/>
      <c r="AA47" s="22"/>
      <c r="AB47" s="22"/>
      <c r="AC47" s="22"/>
      <c r="AD47" s="22"/>
      <c r="AE47" s="22"/>
      <c r="AF47" s="22"/>
      <c r="AG47"/>
    </row>
    <row r="48" spans="2:33" ht="18" customHeight="1" thickBot="1">
      <c r="B48" s="10"/>
      <c r="C48" s="10"/>
      <c r="D48" s="11"/>
      <c r="E48" s="11"/>
      <c r="F48" s="11"/>
      <c r="G48" s="11"/>
      <c r="H48" s="11"/>
      <c r="I48" s="11"/>
      <c r="J48"/>
      <c r="K48"/>
      <c r="L48"/>
      <c r="M48"/>
      <c r="N48"/>
      <c r="O48"/>
      <c r="P48"/>
      <c r="Q48"/>
      <c r="R4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2:32" ht="14.25">
      <c r="B49" s="73" t="s">
        <v>40</v>
      </c>
      <c r="C49" s="64"/>
      <c r="D49" s="77" t="s">
        <v>54</v>
      </c>
      <c r="E49" s="74"/>
      <c r="F49" s="74"/>
      <c r="G49" s="74" t="s">
        <v>28</v>
      </c>
      <c r="H49" s="74"/>
      <c r="I49" s="74"/>
      <c r="J49" s="110" t="s">
        <v>55</v>
      </c>
      <c r="K49" s="110"/>
      <c r="L49" s="110"/>
      <c r="M49" s="63" t="s">
        <v>10</v>
      </c>
      <c r="N49" s="64"/>
      <c r="O49" s="65"/>
      <c r="P49" s="63" t="s">
        <v>56</v>
      </c>
      <c r="Q49" s="64"/>
      <c r="R49" s="65"/>
      <c r="S49" s="111" t="s">
        <v>52</v>
      </c>
      <c r="T49" s="112"/>
      <c r="U49" s="113"/>
      <c r="V49" s="63" t="s">
        <v>6</v>
      </c>
      <c r="W49" s="64"/>
      <c r="X49" s="66"/>
      <c r="Y49" s="15" t="s">
        <v>0</v>
      </c>
      <c r="Z49" s="14" t="s">
        <v>1</v>
      </c>
      <c r="AA49" s="14" t="s">
        <v>2</v>
      </c>
      <c r="AB49" s="14" t="s">
        <v>3</v>
      </c>
      <c r="AC49" s="74" t="s">
        <v>4</v>
      </c>
      <c r="AD49" s="74"/>
      <c r="AE49" s="74"/>
      <c r="AF49" s="16" t="s">
        <v>5</v>
      </c>
    </row>
    <row r="50" spans="2:32" ht="14.25">
      <c r="B50" s="69" t="s">
        <v>42</v>
      </c>
      <c r="C50" s="70"/>
      <c r="D50" s="75"/>
      <c r="E50" s="53"/>
      <c r="F50" s="54"/>
      <c r="G50" s="49" t="str">
        <f>IF(G51=I51,"△",IF(G51&gt;I51,"○","×"))</f>
        <v>○</v>
      </c>
      <c r="H50" s="50"/>
      <c r="I50" s="51"/>
      <c r="J50" s="49" t="str">
        <f>IF(J51=L51,"△",IF(J51&gt;L51,"○","×"))</f>
        <v>×</v>
      </c>
      <c r="K50" s="50"/>
      <c r="L50" s="51"/>
      <c r="M50" s="49" t="str">
        <f>IF(M51=O51,"△",IF(M51&gt;O51,"○","×"))</f>
        <v>○</v>
      </c>
      <c r="N50" s="50"/>
      <c r="O50" s="51"/>
      <c r="P50" s="49" t="str">
        <f>IF(P51=R51,"△",IF(P51&gt;R51,"○","×"))</f>
        <v>×</v>
      </c>
      <c r="Q50" s="50"/>
      <c r="R50" s="51"/>
      <c r="S50" s="49" t="str">
        <f>IF(S51=U51,"△",IF(S51&gt;U51,"○","×"))</f>
        <v>×</v>
      </c>
      <c r="T50" s="50"/>
      <c r="U50" s="51"/>
      <c r="V50" s="49" t="str">
        <f>IF(V51=X51,"△",IF(V51&gt;X51,"○","×"))</f>
        <v>×</v>
      </c>
      <c r="W50" s="50"/>
      <c r="X50" s="62"/>
      <c r="Y50" s="78">
        <f>COUNTIF(D50:X51,"○")</f>
        <v>2</v>
      </c>
      <c r="Z50" s="80">
        <f>COUNTIF(D50:X51,"△")</f>
        <v>0</v>
      </c>
      <c r="AA50" s="80">
        <f>COUNTIF(D50:X51,"×")</f>
        <v>4</v>
      </c>
      <c r="AB50" s="80">
        <f>Y50*2+Z50</f>
        <v>4</v>
      </c>
      <c r="AC50" s="80">
        <f>D51+G51+J51+M51+P51+S51+V51</f>
        <v>17</v>
      </c>
      <c r="AD50" s="80" t="s">
        <v>9</v>
      </c>
      <c r="AE50" s="80">
        <f>F51+I51+L51+O51+R51+U51+X51</f>
        <v>27</v>
      </c>
      <c r="AF50" s="84">
        <v>6</v>
      </c>
    </row>
    <row r="51" spans="2:32" ht="14.25">
      <c r="B51" s="71"/>
      <c r="C51" s="72"/>
      <c r="D51" s="76"/>
      <c r="E51" s="56"/>
      <c r="F51" s="57"/>
      <c r="G51" s="12">
        <v>7</v>
      </c>
      <c r="H51" s="12" t="s">
        <v>9</v>
      </c>
      <c r="I51" s="12">
        <v>0</v>
      </c>
      <c r="J51" s="12">
        <v>1</v>
      </c>
      <c r="K51" s="12" t="s">
        <v>9</v>
      </c>
      <c r="L51" s="12">
        <v>7</v>
      </c>
      <c r="M51" s="12">
        <v>5</v>
      </c>
      <c r="N51" s="12" t="s">
        <v>9</v>
      </c>
      <c r="O51" s="12">
        <v>2</v>
      </c>
      <c r="P51" s="12">
        <v>0</v>
      </c>
      <c r="Q51" s="12" t="s">
        <v>9</v>
      </c>
      <c r="R51" s="12">
        <v>5</v>
      </c>
      <c r="S51" s="12">
        <v>4</v>
      </c>
      <c r="T51" s="12" t="s">
        <v>9</v>
      </c>
      <c r="U51" s="12">
        <v>5</v>
      </c>
      <c r="V51" s="12">
        <v>0</v>
      </c>
      <c r="W51" s="12" t="s">
        <v>9</v>
      </c>
      <c r="X51" s="21">
        <v>8</v>
      </c>
      <c r="Y51" s="79"/>
      <c r="Z51" s="81"/>
      <c r="AA51" s="81"/>
      <c r="AB51" s="81"/>
      <c r="AC51" s="81"/>
      <c r="AD51" s="81"/>
      <c r="AE51" s="81"/>
      <c r="AF51" s="87"/>
    </row>
    <row r="52" spans="2:32" ht="14.25">
      <c r="B52" s="69" t="s">
        <v>44</v>
      </c>
      <c r="C52" s="70"/>
      <c r="D52" s="68" t="str">
        <f>IF(D53=F53,"△",IF(D53&gt;F53,"○","×"))</f>
        <v>×</v>
      </c>
      <c r="E52" s="50"/>
      <c r="F52" s="51"/>
      <c r="G52" s="52"/>
      <c r="H52" s="53"/>
      <c r="I52" s="54"/>
      <c r="J52" s="49" t="str">
        <f>IF(J53=L53,"△",IF(J53&gt;L53,"○","×"))</f>
        <v>×</v>
      </c>
      <c r="K52" s="50"/>
      <c r="L52" s="51"/>
      <c r="M52" s="49" t="str">
        <f>IF(M53=O53,"△",IF(M53&gt;O53,"○","×"))</f>
        <v>×</v>
      </c>
      <c r="N52" s="50"/>
      <c r="O52" s="51"/>
      <c r="P52" s="49" t="str">
        <f>IF(P53=R53,"△",IF(P53&gt;R53,"○","×"))</f>
        <v>×</v>
      </c>
      <c r="Q52" s="50"/>
      <c r="R52" s="51"/>
      <c r="S52" s="49" t="str">
        <f>IF(S53=U53,"△",IF(S53&gt;U53,"○","×"))</f>
        <v>×</v>
      </c>
      <c r="T52" s="50"/>
      <c r="U52" s="51"/>
      <c r="V52" s="49" t="str">
        <f>IF(V53=X53,"△",IF(V53&gt;X53,"○","×"))</f>
        <v>×</v>
      </c>
      <c r="W52" s="50"/>
      <c r="X52" s="62"/>
      <c r="Y52" s="78">
        <f>COUNTIF(D52:X53,"○")</f>
        <v>0</v>
      </c>
      <c r="Z52" s="80">
        <f>COUNTIF(D52:X53,"△")</f>
        <v>0</v>
      </c>
      <c r="AA52" s="80">
        <f>COUNTIF(D52:X53,"×")</f>
        <v>6</v>
      </c>
      <c r="AB52" s="80">
        <f>Y52*2+Z52</f>
        <v>0</v>
      </c>
      <c r="AC52" s="80">
        <f>D53+G53+J53+M53+P53+S53+V53</f>
        <v>7</v>
      </c>
      <c r="AD52" s="80" t="s">
        <v>9</v>
      </c>
      <c r="AE52" s="80">
        <f>F53+I53+L53+O53+R53+U53+X53</f>
        <v>35</v>
      </c>
      <c r="AF52" s="84">
        <v>7</v>
      </c>
    </row>
    <row r="53" spans="2:32" ht="14.25">
      <c r="B53" s="71"/>
      <c r="C53" s="72"/>
      <c r="D53" s="17">
        <f>I51</f>
        <v>0</v>
      </c>
      <c r="E53" s="12" t="s">
        <v>9</v>
      </c>
      <c r="F53" s="12">
        <f>G51</f>
        <v>7</v>
      </c>
      <c r="G53" s="55"/>
      <c r="H53" s="56"/>
      <c r="I53" s="57"/>
      <c r="J53" s="12">
        <v>3</v>
      </c>
      <c r="K53" s="12" t="s">
        <v>9</v>
      </c>
      <c r="L53" s="12">
        <v>6</v>
      </c>
      <c r="M53" s="12">
        <v>0</v>
      </c>
      <c r="N53" s="12" t="s">
        <v>9</v>
      </c>
      <c r="O53" s="12">
        <v>6</v>
      </c>
      <c r="P53" s="12">
        <v>1</v>
      </c>
      <c r="Q53" s="12" t="s">
        <v>9</v>
      </c>
      <c r="R53" s="12">
        <v>6</v>
      </c>
      <c r="S53" s="12">
        <v>3</v>
      </c>
      <c r="T53" s="12" t="s">
        <v>9</v>
      </c>
      <c r="U53" s="12">
        <v>4</v>
      </c>
      <c r="V53" s="12">
        <v>0</v>
      </c>
      <c r="W53" s="12" t="s">
        <v>9</v>
      </c>
      <c r="X53" s="21">
        <v>6</v>
      </c>
      <c r="Y53" s="79"/>
      <c r="Z53" s="81"/>
      <c r="AA53" s="81"/>
      <c r="AB53" s="81"/>
      <c r="AC53" s="81"/>
      <c r="AD53" s="81"/>
      <c r="AE53" s="81"/>
      <c r="AF53" s="87"/>
    </row>
    <row r="54" spans="2:32" ht="14.25">
      <c r="B54" s="69" t="s">
        <v>46</v>
      </c>
      <c r="C54" s="70"/>
      <c r="D54" s="68" t="str">
        <f>IF(D55=F55,"△",IF(D55&gt;F55,"○","×"))</f>
        <v>○</v>
      </c>
      <c r="E54" s="50"/>
      <c r="F54" s="51"/>
      <c r="G54" s="49" t="str">
        <f>IF(G55=I55,"△",IF(G55&gt;I55,"○","×"))</f>
        <v>○</v>
      </c>
      <c r="H54" s="50"/>
      <c r="I54" s="51"/>
      <c r="J54" s="52"/>
      <c r="K54" s="53"/>
      <c r="L54" s="54"/>
      <c r="M54" s="49" t="str">
        <f>IF(M55=O55,"△",IF(M55&gt;O55,"○","×"))</f>
        <v>○</v>
      </c>
      <c r="N54" s="50"/>
      <c r="O54" s="51"/>
      <c r="P54" s="49" t="str">
        <f>IF(P55=R55,"△",IF(P55&gt;R55,"○","×"))</f>
        <v>○</v>
      </c>
      <c r="Q54" s="50"/>
      <c r="R54" s="51"/>
      <c r="S54" s="49" t="str">
        <f>IF(S55=U55,"△",IF(S55&gt;U55,"○","×"))</f>
        <v>○</v>
      </c>
      <c r="T54" s="50"/>
      <c r="U54" s="51"/>
      <c r="V54" s="49" t="str">
        <f>IF(V55=X55,"△",IF(V55&gt;X55,"○","×"))</f>
        <v>×</v>
      </c>
      <c r="W54" s="50"/>
      <c r="X54" s="62"/>
      <c r="Y54" s="78">
        <f>COUNTIF(D54:X55,"○")</f>
        <v>5</v>
      </c>
      <c r="Z54" s="80">
        <f>COUNTIF(D54:X55,"△")</f>
        <v>0</v>
      </c>
      <c r="AA54" s="80">
        <f>COUNTIF(D54:X55,"×")</f>
        <v>1</v>
      </c>
      <c r="AB54" s="80">
        <f>Y54*2+Z54</f>
        <v>10</v>
      </c>
      <c r="AC54" s="80">
        <f>D55+G55+J55+M55+P55+S55+V55</f>
        <v>33</v>
      </c>
      <c r="AD54" s="80" t="s">
        <v>9</v>
      </c>
      <c r="AE54" s="80">
        <f>F55+I55+L55+O55+R55+U55+X55</f>
        <v>13</v>
      </c>
      <c r="AF54" s="84">
        <v>2</v>
      </c>
    </row>
    <row r="55" spans="2:32" ht="14.25">
      <c r="B55" s="71"/>
      <c r="C55" s="72"/>
      <c r="D55" s="17">
        <f>L51</f>
        <v>7</v>
      </c>
      <c r="E55" s="12" t="s">
        <v>9</v>
      </c>
      <c r="F55" s="12">
        <f>J51</f>
        <v>1</v>
      </c>
      <c r="G55" s="12">
        <f>L53</f>
        <v>6</v>
      </c>
      <c r="H55" s="12" t="s">
        <v>9</v>
      </c>
      <c r="I55" s="12">
        <f>J53</f>
        <v>3</v>
      </c>
      <c r="J55" s="55"/>
      <c r="K55" s="56"/>
      <c r="L55" s="57"/>
      <c r="M55" s="12">
        <v>7</v>
      </c>
      <c r="N55" s="12" t="s">
        <v>9</v>
      </c>
      <c r="O55" s="12">
        <v>4</v>
      </c>
      <c r="P55" s="12">
        <v>4</v>
      </c>
      <c r="Q55" s="12" t="s">
        <v>9</v>
      </c>
      <c r="R55" s="12">
        <v>1</v>
      </c>
      <c r="S55" s="12">
        <v>8</v>
      </c>
      <c r="T55" s="12" t="s">
        <v>9</v>
      </c>
      <c r="U55" s="12">
        <v>0</v>
      </c>
      <c r="V55" s="12">
        <v>1</v>
      </c>
      <c r="W55" s="12" t="s">
        <v>9</v>
      </c>
      <c r="X55" s="21">
        <v>4</v>
      </c>
      <c r="Y55" s="79"/>
      <c r="Z55" s="81"/>
      <c r="AA55" s="81"/>
      <c r="AB55" s="81"/>
      <c r="AC55" s="81"/>
      <c r="AD55" s="81"/>
      <c r="AE55" s="81"/>
      <c r="AF55" s="87"/>
    </row>
    <row r="56" spans="2:32" ht="14.25">
      <c r="B56" s="69" t="s">
        <v>48</v>
      </c>
      <c r="C56" s="70"/>
      <c r="D56" s="68" t="str">
        <f>IF(D57=F57,"△",IF(D57&gt;F57,"○","×"))</f>
        <v>×</v>
      </c>
      <c r="E56" s="50"/>
      <c r="F56" s="51"/>
      <c r="G56" s="49" t="str">
        <f>IF(G57=I57,"△",IF(G57&gt;I57,"○","×"))</f>
        <v>○</v>
      </c>
      <c r="H56" s="50"/>
      <c r="I56" s="51"/>
      <c r="J56" s="49" t="str">
        <f>IF(J57=L57,"△",IF(J57&gt;L57,"○","×"))</f>
        <v>×</v>
      </c>
      <c r="K56" s="50"/>
      <c r="L56" s="51"/>
      <c r="M56" s="52"/>
      <c r="N56" s="53"/>
      <c r="O56" s="54"/>
      <c r="P56" s="49" t="str">
        <f>IF(P57=R57,"△",IF(P57&gt;R57,"○","×"))</f>
        <v>○</v>
      </c>
      <c r="Q56" s="50"/>
      <c r="R56" s="51"/>
      <c r="S56" s="49" t="str">
        <f>IF(S57=U57,"△",IF(S57&gt;U57,"○","×"))</f>
        <v>○</v>
      </c>
      <c r="T56" s="50"/>
      <c r="U56" s="51"/>
      <c r="V56" s="49" t="str">
        <f>IF(V57=X57,"△",IF(V57&gt;X57,"○","×"))</f>
        <v>×</v>
      </c>
      <c r="W56" s="50"/>
      <c r="X56" s="62"/>
      <c r="Y56" s="78">
        <f>COUNTIF(D56:X57,"○")</f>
        <v>3</v>
      </c>
      <c r="Z56" s="80">
        <f>COUNTIF(D56:X57,"△")</f>
        <v>0</v>
      </c>
      <c r="AA56" s="80">
        <f>COUNTIF(D56:X57,"×")</f>
        <v>3</v>
      </c>
      <c r="AB56" s="80">
        <f>Y56*2+Z56</f>
        <v>6</v>
      </c>
      <c r="AC56" s="80">
        <f>D57+G57+J57+M57+P57+S57+V57</f>
        <v>22</v>
      </c>
      <c r="AD56" s="80" t="s">
        <v>9</v>
      </c>
      <c r="AE56" s="80">
        <f>F57+I57+L57+O57+R57+U57+X57</f>
        <v>22</v>
      </c>
      <c r="AF56" s="84">
        <v>3</v>
      </c>
    </row>
    <row r="57" spans="2:32" ht="14.25">
      <c r="B57" s="71"/>
      <c r="C57" s="72"/>
      <c r="D57" s="18">
        <f>O51</f>
        <v>2</v>
      </c>
      <c r="E57" s="13" t="s">
        <v>9</v>
      </c>
      <c r="F57" s="13">
        <f>M51</f>
        <v>5</v>
      </c>
      <c r="G57" s="13">
        <f>O53</f>
        <v>6</v>
      </c>
      <c r="H57" s="13" t="s">
        <v>9</v>
      </c>
      <c r="I57" s="13">
        <f>M53</f>
        <v>0</v>
      </c>
      <c r="J57" s="13">
        <f>O55</f>
        <v>4</v>
      </c>
      <c r="K57" s="13" t="s">
        <v>9</v>
      </c>
      <c r="L57" s="13">
        <f>M55</f>
        <v>7</v>
      </c>
      <c r="M57" s="55"/>
      <c r="N57" s="56"/>
      <c r="O57" s="57"/>
      <c r="P57" s="12">
        <v>4</v>
      </c>
      <c r="Q57" s="12" t="s">
        <v>9</v>
      </c>
      <c r="R57" s="12">
        <v>3</v>
      </c>
      <c r="S57" s="12">
        <v>4</v>
      </c>
      <c r="T57" s="12" t="s">
        <v>9</v>
      </c>
      <c r="U57" s="12">
        <v>3</v>
      </c>
      <c r="V57" s="12">
        <v>2</v>
      </c>
      <c r="W57" s="12" t="s">
        <v>9</v>
      </c>
      <c r="X57" s="21">
        <v>4</v>
      </c>
      <c r="Y57" s="82"/>
      <c r="Z57" s="83"/>
      <c r="AA57" s="83"/>
      <c r="AB57" s="83"/>
      <c r="AC57" s="83"/>
      <c r="AD57" s="83"/>
      <c r="AE57" s="83"/>
      <c r="AF57" s="85"/>
    </row>
    <row r="58" spans="2:32" ht="14.25">
      <c r="B58" s="69" t="s">
        <v>50</v>
      </c>
      <c r="C58" s="70"/>
      <c r="D58" s="68" t="str">
        <f>IF(D59=F59,"△",IF(D59&gt;F59,"○","×"))</f>
        <v>○</v>
      </c>
      <c r="E58" s="50"/>
      <c r="F58" s="51"/>
      <c r="G58" s="49" t="str">
        <f>IF(G59=I59,"△",IF(G59&gt;I59,"○","×"))</f>
        <v>○</v>
      </c>
      <c r="H58" s="50"/>
      <c r="I58" s="51"/>
      <c r="J58" s="49" t="str">
        <f>IF(J59=L59,"△",IF(J59&gt;L59,"○","×"))</f>
        <v>×</v>
      </c>
      <c r="K58" s="50"/>
      <c r="L58" s="51"/>
      <c r="M58" s="49" t="str">
        <f>IF(M59=O59,"△",IF(M59&gt;O59,"○","×"))</f>
        <v>×</v>
      </c>
      <c r="N58" s="50"/>
      <c r="O58" s="51"/>
      <c r="P58" s="52"/>
      <c r="Q58" s="53"/>
      <c r="R58" s="54"/>
      <c r="S58" s="49" t="str">
        <f>IF(S59=U59,"△",IF(S59&gt;U59,"○","×"))</f>
        <v>△</v>
      </c>
      <c r="T58" s="50"/>
      <c r="U58" s="51"/>
      <c r="V58" s="49" t="str">
        <f>IF(V59=X59,"△",IF(V59&gt;X59,"○","×"))</f>
        <v>×</v>
      </c>
      <c r="W58" s="50"/>
      <c r="X58" s="62"/>
      <c r="Y58" s="51">
        <f>COUNTIF(D58:X59,"○")</f>
        <v>2</v>
      </c>
      <c r="Z58" s="67">
        <f>COUNTIF(D58:X59,"△")</f>
        <v>1</v>
      </c>
      <c r="AA58" s="67">
        <f>COUNTIF(D58:X59,"×")</f>
        <v>3</v>
      </c>
      <c r="AB58" s="67">
        <f>Y58*2+Z58</f>
        <v>5</v>
      </c>
      <c r="AC58" s="67">
        <f>D59+G59+J59+M59+P59+S59+V59</f>
        <v>20</v>
      </c>
      <c r="AD58" s="67" t="s">
        <v>9</v>
      </c>
      <c r="AE58" s="67">
        <f>F59+I59+L59+O59+R59+U59+X59</f>
        <v>16</v>
      </c>
      <c r="AF58" s="86">
        <v>4</v>
      </c>
    </row>
    <row r="59" spans="2:32" ht="14.25">
      <c r="B59" s="71"/>
      <c r="C59" s="72"/>
      <c r="D59" s="17">
        <f>R51</f>
        <v>5</v>
      </c>
      <c r="E59" s="12" t="s">
        <v>9</v>
      </c>
      <c r="F59" s="12">
        <f>P51</f>
        <v>0</v>
      </c>
      <c r="G59" s="12">
        <f>R53</f>
        <v>6</v>
      </c>
      <c r="H59" s="12" t="s">
        <v>9</v>
      </c>
      <c r="I59" s="12">
        <f>P53</f>
        <v>1</v>
      </c>
      <c r="J59" s="12">
        <f>R55</f>
        <v>1</v>
      </c>
      <c r="K59" s="12" t="s">
        <v>9</v>
      </c>
      <c r="L59" s="12">
        <f>P55</f>
        <v>4</v>
      </c>
      <c r="M59" s="12">
        <f>R57</f>
        <v>3</v>
      </c>
      <c r="N59" s="12" t="s">
        <v>9</v>
      </c>
      <c r="O59" s="12">
        <f>P57</f>
        <v>4</v>
      </c>
      <c r="P59" s="55"/>
      <c r="Q59" s="56"/>
      <c r="R59" s="57"/>
      <c r="S59" s="12">
        <v>4</v>
      </c>
      <c r="T59" s="12" t="s">
        <v>9</v>
      </c>
      <c r="U59" s="12">
        <v>4</v>
      </c>
      <c r="V59" s="12">
        <v>1</v>
      </c>
      <c r="W59" s="12" t="s">
        <v>9</v>
      </c>
      <c r="X59" s="21">
        <v>3</v>
      </c>
      <c r="Y59" s="51"/>
      <c r="Z59" s="67"/>
      <c r="AA59" s="67"/>
      <c r="AB59" s="67"/>
      <c r="AC59" s="67"/>
      <c r="AD59" s="67"/>
      <c r="AE59" s="67"/>
      <c r="AF59" s="86"/>
    </row>
    <row r="60" spans="2:32" ht="14.25">
      <c r="B60" s="69" t="s">
        <v>52</v>
      </c>
      <c r="C60" s="70"/>
      <c r="D60" s="68" t="str">
        <f>IF(D61=F61,"△",IF(D61&gt;F61,"○","×"))</f>
        <v>○</v>
      </c>
      <c r="E60" s="50"/>
      <c r="F60" s="51"/>
      <c r="G60" s="49" t="str">
        <f>IF(G61=I61,"△",IF(G61&gt;I61,"○","×"))</f>
        <v>○</v>
      </c>
      <c r="H60" s="50"/>
      <c r="I60" s="51"/>
      <c r="J60" s="49" t="str">
        <f>IF(J61=L61,"△",IF(J61&gt;L61,"○","×"))</f>
        <v>×</v>
      </c>
      <c r="K60" s="50"/>
      <c r="L60" s="51"/>
      <c r="M60" s="49" t="str">
        <f>IF(M61=O61,"△",IF(M61&gt;O61,"○","×"))</f>
        <v>×</v>
      </c>
      <c r="N60" s="50"/>
      <c r="O60" s="51"/>
      <c r="P60" s="49" t="str">
        <f>IF(P61=R61,"△",IF(P61&gt;R61,"○","×"))</f>
        <v>△</v>
      </c>
      <c r="Q60" s="50"/>
      <c r="R60" s="51"/>
      <c r="S60" s="52"/>
      <c r="T60" s="53"/>
      <c r="U60" s="54"/>
      <c r="V60" s="49" t="str">
        <f>IF(V61=X61,"△",IF(V61&gt;X61,"○","×"))</f>
        <v>×</v>
      </c>
      <c r="W60" s="50"/>
      <c r="X60" s="62"/>
      <c r="Y60" s="51">
        <f>COUNTIF(D60:X61,"○")</f>
        <v>2</v>
      </c>
      <c r="Z60" s="67">
        <f>COUNTIF(D60:X61,"△")</f>
        <v>1</v>
      </c>
      <c r="AA60" s="67">
        <f>COUNTIF(D60:X61,"×")</f>
        <v>3</v>
      </c>
      <c r="AB60" s="67">
        <f>Y60*2+Z60</f>
        <v>5</v>
      </c>
      <c r="AC60" s="67">
        <f>D61+G61+J61+M61+P61+S61+V61</f>
        <v>19</v>
      </c>
      <c r="AD60" s="67" t="s">
        <v>9</v>
      </c>
      <c r="AE60" s="67">
        <f>F61+I61+L61+O61+R61+U61+X61</f>
        <v>29</v>
      </c>
      <c r="AF60" s="86">
        <v>5</v>
      </c>
    </row>
    <row r="61" spans="2:32" ht="14.25">
      <c r="B61" s="71"/>
      <c r="C61" s="72"/>
      <c r="D61" s="18">
        <f>U51</f>
        <v>5</v>
      </c>
      <c r="E61" s="13" t="s">
        <v>9</v>
      </c>
      <c r="F61" s="13">
        <f>S51</f>
        <v>4</v>
      </c>
      <c r="G61" s="13">
        <f>U53</f>
        <v>4</v>
      </c>
      <c r="H61" s="13" t="s">
        <v>9</v>
      </c>
      <c r="I61" s="13">
        <f>S53</f>
        <v>3</v>
      </c>
      <c r="J61" s="13">
        <f>U55</f>
        <v>0</v>
      </c>
      <c r="K61" s="13" t="s">
        <v>9</v>
      </c>
      <c r="L61" s="13">
        <f>S55</f>
        <v>8</v>
      </c>
      <c r="M61" s="13">
        <f>U57</f>
        <v>3</v>
      </c>
      <c r="N61" s="13" t="s">
        <v>9</v>
      </c>
      <c r="O61" s="13">
        <f>S57</f>
        <v>4</v>
      </c>
      <c r="P61" s="13">
        <f>U59</f>
        <v>4</v>
      </c>
      <c r="Q61" s="13" t="s">
        <v>9</v>
      </c>
      <c r="R61" s="13">
        <f>S59</f>
        <v>4</v>
      </c>
      <c r="S61" s="55"/>
      <c r="T61" s="56"/>
      <c r="U61" s="57"/>
      <c r="V61" s="12">
        <v>3</v>
      </c>
      <c r="W61" s="12" t="s">
        <v>9</v>
      </c>
      <c r="X61" s="21">
        <v>6</v>
      </c>
      <c r="Y61" s="78"/>
      <c r="Z61" s="80"/>
      <c r="AA61" s="80"/>
      <c r="AB61" s="80"/>
      <c r="AC61" s="80"/>
      <c r="AD61" s="80"/>
      <c r="AE61" s="80"/>
      <c r="AF61" s="84"/>
    </row>
    <row r="62" spans="2:32" ht="14.25">
      <c r="B62" s="69" t="s">
        <v>53</v>
      </c>
      <c r="C62" s="70"/>
      <c r="D62" s="68" t="str">
        <f>IF(D63=F63,"△",IF(D63&gt;F63,"○","×"))</f>
        <v>○</v>
      </c>
      <c r="E62" s="50"/>
      <c r="F62" s="51"/>
      <c r="G62" s="49" t="str">
        <f>IF(G63=I63,"△",IF(G63&gt;I63,"○","×"))</f>
        <v>○</v>
      </c>
      <c r="H62" s="50"/>
      <c r="I62" s="51"/>
      <c r="J62" s="49" t="str">
        <f>IF(J63=L63,"△",IF(J63&gt;L63,"○","×"))</f>
        <v>○</v>
      </c>
      <c r="K62" s="50"/>
      <c r="L62" s="51"/>
      <c r="M62" s="49" t="str">
        <f>IF(M63=O63,"△",IF(M63&gt;O63,"○","×"))</f>
        <v>○</v>
      </c>
      <c r="N62" s="50"/>
      <c r="O62" s="51"/>
      <c r="P62" s="49" t="str">
        <f>IF(P63=R63,"△",IF(P63&gt;R63,"○","×"))</f>
        <v>○</v>
      </c>
      <c r="Q62" s="50"/>
      <c r="R62" s="51"/>
      <c r="S62" s="49" t="str">
        <f>IF(S63=U63,"△",IF(S63&gt;U63,"○","×"))</f>
        <v>○</v>
      </c>
      <c r="T62" s="50"/>
      <c r="U62" s="51"/>
      <c r="V62" s="52"/>
      <c r="W62" s="53"/>
      <c r="X62" s="58"/>
      <c r="Y62" s="78">
        <f>COUNTIF(D62:X63,"○")</f>
        <v>6</v>
      </c>
      <c r="Z62" s="80">
        <f>COUNTIF(D62:X63,"△")</f>
        <v>0</v>
      </c>
      <c r="AA62" s="80">
        <f>COUNTIF(D62:X63,"×")</f>
        <v>0</v>
      </c>
      <c r="AB62" s="80">
        <f>Y62*2+Z62</f>
        <v>12</v>
      </c>
      <c r="AC62" s="80">
        <f>D63+G63+J63+M63+P63+S63+V63</f>
        <v>31</v>
      </c>
      <c r="AD62" s="80" t="s">
        <v>9</v>
      </c>
      <c r="AE62" s="80">
        <f>F63+I63+L63+O63+R63+U63+X63</f>
        <v>7</v>
      </c>
      <c r="AF62" s="84">
        <v>1</v>
      </c>
    </row>
    <row r="63" spans="2:32" ht="15" thickBot="1">
      <c r="B63" s="95"/>
      <c r="C63" s="96"/>
      <c r="D63" s="19">
        <f>X51</f>
        <v>8</v>
      </c>
      <c r="E63" s="20" t="s">
        <v>9</v>
      </c>
      <c r="F63" s="20">
        <f>V51</f>
        <v>0</v>
      </c>
      <c r="G63" s="20">
        <f>X53</f>
        <v>6</v>
      </c>
      <c r="H63" s="20" t="s">
        <v>9</v>
      </c>
      <c r="I63" s="20">
        <f>V53</f>
        <v>0</v>
      </c>
      <c r="J63" s="20">
        <f>X55</f>
        <v>4</v>
      </c>
      <c r="K63" s="20" t="s">
        <v>9</v>
      </c>
      <c r="L63" s="20">
        <f>V55</f>
        <v>1</v>
      </c>
      <c r="M63" s="20">
        <f>X57</f>
        <v>4</v>
      </c>
      <c r="N63" s="20" t="s">
        <v>9</v>
      </c>
      <c r="O63" s="20">
        <f>V57</f>
        <v>2</v>
      </c>
      <c r="P63" s="20">
        <f>X59</f>
        <v>3</v>
      </c>
      <c r="Q63" s="20" t="s">
        <v>9</v>
      </c>
      <c r="R63" s="20">
        <f>V59</f>
        <v>1</v>
      </c>
      <c r="S63" s="20">
        <f>X61</f>
        <v>6</v>
      </c>
      <c r="T63" s="20" t="s">
        <v>9</v>
      </c>
      <c r="U63" s="20">
        <f>V61</f>
        <v>3</v>
      </c>
      <c r="V63" s="59"/>
      <c r="W63" s="60"/>
      <c r="X63" s="61"/>
      <c r="Y63" s="89"/>
      <c r="Z63" s="90"/>
      <c r="AA63" s="90"/>
      <c r="AB63" s="90"/>
      <c r="AC63" s="90"/>
      <c r="AD63" s="90"/>
      <c r="AE63" s="90"/>
      <c r="AF63" s="88"/>
    </row>
    <row r="64" spans="2:32" ht="13.5">
      <c r="B64" s="7"/>
      <c r="C64" s="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7"/>
      <c r="Z64" s="7"/>
      <c r="AA64" s="7"/>
      <c r="AB64" s="7"/>
      <c r="AC64" s="7"/>
      <c r="AD64" s="7"/>
      <c r="AE64" s="7"/>
      <c r="AF64" s="7"/>
    </row>
    <row r="65" spans="2:32" ht="14.25">
      <c r="B65" s="24" t="s">
        <v>31</v>
      </c>
      <c r="C65" s="24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ht="15" thickBot="1">
      <c r="B66" s="80" t="s">
        <v>57</v>
      </c>
      <c r="C66" s="99" t="s">
        <v>53</v>
      </c>
      <c r="D66"/>
      <c r="E66"/>
      <c r="F66"/>
      <c r="G66" s="36"/>
      <c r="H66" s="36"/>
      <c r="I66" s="36"/>
      <c r="J66" s="36"/>
      <c r="K66" s="36"/>
      <c r="L66" s="36"/>
      <c r="M66" s="36"/>
      <c r="N66" s="3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ht="14.25">
      <c r="B67" s="81"/>
      <c r="C67" s="100"/>
      <c r="D67" s="32"/>
      <c r="E67" s="32"/>
      <c r="F67" s="32"/>
      <c r="G67" s="37"/>
      <c r="H67" s="37"/>
      <c r="I67" s="38"/>
      <c r="J67" s="36">
        <v>7</v>
      </c>
      <c r="K67" s="36">
        <v>8</v>
      </c>
      <c r="L67" s="36"/>
      <c r="M67" s="36"/>
      <c r="N67" s="3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ht="8.25" customHeight="1" thickBot="1">
      <c r="B68" s="22"/>
      <c r="C68" s="22"/>
      <c r="D68" s="25"/>
      <c r="E68" s="25"/>
      <c r="F68" s="25"/>
      <c r="G68" s="39"/>
      <c r="H68" s="39"/>
      <c r="I68" s="40"/>
      <c r="J68" s="36"/>
      <c r="K68" s="36"/>
      <c r="L68" s="36"/>
      <c r="M68" s="36"/>
      <c r="N68" s="3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ht="8.25" customHeight="1">
      <c r="B69" s="23"/>
      <c r="C69" s="23"/>
      <c r="D69"/>
      <c r="E69"/>
      <c r="F69"/>
      <c r="G69" s="36"/>
      <c r="H69" s="36"/>
      <c r="I69" s="41"/>
      <c r="J69" s="37"/>
      <c r="K69" s="37"/>
      <c r="L69" s="38"/>
      <c r="M69" s="36"/>
      <c r="N69" s="3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ht="15" thickBot="1">
      <c r="B70" s="80" t="s">
        <v>58</v>
      </c>
      <c r="C70" s="99" t="s">
        <v>47</v>
      </c>
      <c r="D70"/>
      <c r="E70"/>
      <c r="F70"/>
      <c r="G70" s="36"/>
      <c r="H70" s="36"/>
      <c r="I70" s="41"/>
      <c r="J70" s="39">
        <v>0</v>
      </c>
      <c r="K70" s="39">
        <v>0</v>
      </c>
      <c r="L70" s="40"/>
      <c r="M70" s="36"/>
      <c r="N70" s="3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2:32" ht="14.25">
      <c r="B71" s="81"/>
      <c r="C71" s="100"/>
      <c r="D71" s="32"/>
      <c r="E71" s="32"/>
      <c r="F71" s="33"/>
      <c r="G71" s="36" t="s">
        <v>64</v>
      </c>
      <c r="H71" s="36"/>
      <c r="I71" s="41"/>
      <c r="J71" s="39"/>
      <c r="K71" s="39"/>
      <c r="L71" s="40"/>
      <c r="M71" s="36"/>
      <c r="N71" s="3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2:32" ht="8.25" customHeight="1" thickBot="1">
      <c r="B72" s="22"/>
      <c r="C72" s="22"/>
      <c r="D72" s="25"/>
      <c r="E72" s="25"/>
      <c r="F72" s="26"/>
      <c r="G72" s="36"/>
      <c r="H72" s="36"/>
      <c r="I72" s="43"/>
      <c r="J72" s="39"/>
      <c r="K72" s="39"/>
      <c r="L72" s="40"/>
      <c r="M72" s="36"/>
      <c r="N72" s="3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ht="8.25" customHeight="1">
      <c r="B73" s="23"/>
      <c r="C73" s="23"/>
      <c r="D73" s="25"/>
      <c r="E73" s="25"/>
      <c r="F73" s="31"/>
      <c r="G73" s="37"/>
      <c r="H73" s="37"/>
      <c r="I73" s="37"/>
      <c r="J73" s="39"/>
      <c r="K73" s="39"/>
      <c r="L73" s="40"/>
      <c r="M73" s="36"/>
      <c r="N73" s="3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2:32" ht="14.25">
      <c r="B74" s="80" t="s">
        <v>59</v>
      </c>
      <c r="C74" s="114" t="s">
        <v>41</v>
      </c>
      <c r="D74" s="101"/>
      <c r="E74" s="34"/>
      <c r="F74" s="35"/>
      <c r="G74" s="39" t="s">
        <v>65</v>
      </c>
      <c r="H74" s="39"/>
      <c r="I74" s="39"/>
      <c r="J74" s="39"/>
      <c r="K74" s="39"/>
      <c r="L74" s="40"/>
      <c r="M74" s="36"/>
      <c r="N74" s="3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2" ht="14.25">
      <c r="B75" s="81"/>
      <c r="C75" s="115"/>
      <c r="D75"/>
      <c r="E75"/>
      <c r="F75"/>
      <c r="G75" s="36"/>
      <c r="H75" s="36"/>
      <c r="I75" s="36"/>
      <c r="J75" s="39"/>
      <c r="K75" s="39"/>
      <c r="L75" s="40"/>
      <c r="M75" s="36">
        <v>4</v>
      </c>
      <c r="N75" s="36">
        <v>3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2:32" ht="8.25" customHeight="1" thickBot="1">
      <c r="B76" s="22"/>
      <c r="C76" s="22"/>
      <c r="D76"/>
      <c r="E76"/>
      <c r="F76"/>
      <c r="G76" s="36"/>
      <c r="H76" s="36"/>
      <c r="I76" s="36"/>
      <c r="J76" s="39"/>
      <c r="K76" s="39"/>
      <c r="L76" s="40"/>
      <c r="M76" s="36"/>
      <c r="N76" s="3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2:32" ht="8.25" customHeight="1">
      <c r="B77" s="23"/>
      <c r="C77" s="23"/>
      <c r="D77"/>
      <c r="E77"/>
      <c r="F77"/>
      <c r="G77" s="36"/>
      <c r="H77" s="36"/>
      <c r="I77" s="36"/>
      <c r="J77" s="36"/>
      <c r="K77" s="36"/>
      <c r="L77" s="41"/>
      <c r="M77" s="37"/>
      <c r="N77" s="37"/>
      <c r="O77" s="32"/>
      <c r="P77" s="32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2:32" ht="14.25">
      <c r="B78" s="80" t="s">
        <v>60</v>
      </c>
      <c r="C78" s="99" t="s">
        <v>51</v>
      </c>
      <c r="D78"/>
      <c r="E78"/>
      <c r="F78"/>
      <c r="G78" s="36"/>
      <c r="H78" s="36"/>
      <c r="I78" s="36"/>
      <c r="J78" s="36"/>
      <c r="K78" s="36"/>
      <c r="L78" s="41"/>
      <c r="M78" s="39">
        <v>0</v>
      </c>
      <c r="N78" s="39">
        <v>2</v>
      </c>
      <c r="O78" s="25"/>
      <c r="P78" s="25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2:32" ht="14.25">
      <c r="B79" s="81"/>
      <c r="C79" s="100"/>
      <c r="D79" s="29"/>
      <c r="E79" s="29"/>
      <c r="F79" s="30"/>
      <c r="G79" s="36">
        <v>2</v>
      </c>
      <c r="H79" s="36"/>
      <c r="I79" s="36"/>
      <c r="J79" s="36"/>
      <c r="K79" s="36"/>
      <c r="L79" s="41"/>
      <c r="M79" s="39"/>
      <c r="N79" s="39"/>
      <c r="O79" s="25"/>
      <c r="P79" s="25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2:32" ht="8.25" customHeight="1" thickBot="1">
      <c r="B80" s="22"/>
      <c r="C80" s="22"/>
      <c r="D80" s="25"/>
      <c r="E80" s="25"/>
      <c r="F80" s="31"/>
      <c r="G80" s="36"/>
      <c r="H80" s="36"/>
      <c r="I80" s="36"/>
      <c r="J80" s="36"/>
      <c r="K80" s="36"/>
      <c r="L80" s="41"/>
      <c r="M80" s="39"/>
      <c r="N80" s="39"/>
      <c r="O80" s="25"/>
      <c r="P80" s="25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2:32" ht="8.25" customHeight="1">
      <c r="B81" s="23"/>
      <c r="C81" s="23"/>
      <c r="D81" s="25"/>
      <c r="E81" s="25"/>
      <c r="F81" s="26"/>
      <c r="G81" s="46"/>
      <c r="H81" s="37"/>
      <c r="I81" s="38"/>
      <c r="J81" s="39"/>
      <c r="K81" s="39"/>
      <c r="L81" s="41"/>
      <c r="M81" s="39"/>
      <c r="N81" s="39"/>
      <c r="O81" s="25"/>
      <c r="P81" s="25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2:32" ht="15" thickBot="1">
      <c r="B82" s="80" t="s">
        <v>61</v>
      </c>
      <c r="C82" s="99" t="s">
        <v>49</v>
      </c>
      <c r="D82" s="27"/>
      <c r="E82" s="27"/>
      <c r="F82" s="28"/>
      <c r="G82" s="47">
        <v>4</v>
      </c>
      <c r="H82" s="39"/>
      <c r="I82" s="40"/>
      <c r="J82" s="39"/>
      <c r="K82" s="39"/>
      <c r="L82" s="41"/>
      <c r="M82" s="39"/>
      <c r="N82" s="39"/>
      <c r="O82" s="25"/>
      <c r="P82" s="25"/>
      <c r="Q82"/>
      <c r="R82"/>
      <c r="S82"/>
      <c r="T82"/>
      <c r="U82"/>
      <c r="V82" s="103" t="s">
        <v>11</v>
      </c>
      <c r="W82" s="104"/>
      <c r="X82" s="78"/>
      <c r="Y82" s="99" t="s">
        <v>53</v>
      </c>
      <c r="Z82" s="99"/>
      <c r="AA82" s="99"/>
      <c r="AB82" s="99"/>
      <c r="AC82" s="99"/>
      <c r="AD82" s="99"/>
      <c r="AE82" s="99"/>
      <c r="AF82" s="99"/>
    </row>
    <row r="83" spans="2:32" ht="14.25">
      <c r="B83" s="81"/>
      <c r="C83" s="100"/>
      <c r="D83"/>
      <c r="E83"/>
      <c r="F83"/>
      <c r="G83" s="36"/>
      <c r="H83" s="36"/>
      <c r="I83" s="40"/>
      <c r="J83" s="39">
        <v>3</v>
      </c>
      <c r="K83" s="39">
        <v>4</v>
      </c>
      <c r="L83" s="41">
        <v>5</v>
      </c>
      <c r="M83" s="39"/>
      <c r="N83" s="39"/>
      <c r="O83" s="25"/>
      <c r="P83" s="25"/>
      <c r="Q83"/>
      <c r="R83"/>
      <c r="S83"/>
      <c r="T83"/>
      <c r="U83"/>
      <c r="V83" s="107"/>
      <c r="W83" s="108"/>
      <c r="X83" s="79"/>
      <c r="Y83" s="100"/>
      <c r="Z83" s="100"/>
      <c r="AA83" s="100"/>
      <c r="AB83" s="100"/>
      <c r="AC83" s="100"/>
      <c r="AD83" s="100"/>
      <c r="AE83" s="100"/>
      <c r="AF83" s="100"/>
    </row>
    <row r="84" spans="2:32" ht="8.25" customHeight="1" thickBot="1">
      <c r="B84" s="22"/>
      <c r="C84" s="22"/>
      <c r="D84"/>
      <c r="E84"/>
      <c r="F84"/>
      <c r="G84" s="36"/>
      <c r="H84" s="36"/>
      <c r="I84" s="40"/>
      <c r="J84" s="48"/>
      <c r="K84" s="48"/>
      <c r="L84" s="43"/>
      <c r="M84" s="39"/>
      <c r="N84" s="39"/>
      <c r="O84" s="25"/>
      <c r="P84" s="25"/>
      <c r="Q84"/>
      <c r="R84"/>
      <c r="S84"/>
      <c r="T84"/>
      <c r="U84"/>
      <c r="V84" s="103" t="s">
        <v>12</v>
      </c>
      <c r="W84" s="104"/>
      <c r="X84" s="78"/>
      <c r="Y84" s="97" t="s">
        <v>49</v>
      </c>
      <c r="Z84" s="97"/>
      <c r="AA84" s="97"/>
      <c r="AB84" s="97"/>
      <c r="AC84" s="97"/>
      <c r="AD84" s="97"/>
      <c r="AE84" s="97"/>
      <c r="AF84" s="97"/>
    </row>
    <row r="85" spans="2:32" ht="8.25" customHeight="1">
      <c r="B85" s="23"/>
      <c r="C85" s="23"/>
      <c r="D85"/>
      <c r="E85"/>
      <c r="F85"/>
      <c r="G85" s="36"/>
      <c r="H85" s="36"/>
      <c r="I85" s="41"/>
      <c r="J85" s="36"/>
      <c r="K85" s="36"/>
      <c r="L85" s="36"/>
      <c r="M85" s="36"/>
      <c r="N85" s="36"/>
      <c r="O85"/>
      <c r="P85"/>
      <c r="Q85"/>
      <c r="R85"/>
      <c r="S85"/>
      <c r="T85"/>
      <c r="U85"/>
      <c r="V85" s="105"/>
      <c r="W85" s="106"/>
      <c r="X85" s="82"/>
      <c r="Y85" s="97"/>
      <c r="Z85" s="97"/>
      <c r="AA85" s="97"/>
      <c r="AB85" s="97"/>
      <c r="AC85" s="97"/>
      <c r="AD85" s="97"/>
      <c r="AE85" s="97"/>
      <c r="AF85" s="97"/>
    </row>
    <row r="86" spans="2:32" ht="14.25">
      <c r="B86" s="80" t="s">
        <v>62</v>
      </c>
      <c r="C86" s="99" t="s">
        <v>43</v>
      </c>
      <c r="D86"/>
      <c r="E86"/>
      <c r="F86"/>
      <c r="G86" s="36"/>
      <c r="H86" s="36"/>
      <c r="I86" s="41"/>
      <c r="J86" s="36">
        <v>5</v>
      </c>
      <c r="K86" s="36">
        <v>2</v>
      </c>
      <c r="L86" s="36">
        <v>3</v>
      </c>
      <c r="M86" s="36"/>
      <c r="N86" s="36"/>
      <c r="O86"/>
      <c r="P86"/>
      <c r="Q86"/>
      <c r="R86"/>
      <c r="S86"/>
      <c r="T86"/>
      <c r="U86"/>
      <c r="V86" s="107"/>
      <c r="W86" s="108"/>
      <c r="X86" s="79"/>
      <c r="Y86" s="97"/>
      <c r="Z86" s="97"/>
      <c r="AA86" s="97"/>
      <c r="AB86" s="97"/>
      <c r="AC86" s="97"/>
      <c r="AD86" s="97"/>
      <c r="AE86" s="97"/>
      <c r="AF86" s="97"/>
    </row>
    <row r="87" spans="2:32" ht="14.25">
      <c r="B87" s="81"/>
      <c r="C87" s="100"/>
      <c r="D87" s="29"/>
      <c r="E87" s="29"/>
      <c r="F87" s="30"/>
      <c r="G87" s="36">
        <v>2</v>
      </c>
      <c r="H87" s="36"/>
      <c r="I87" s="41"/>
      <c r="J87" s="36"/>
      <c r="K87" s="36"/>
      <c r="L87" s="36"/>
      <c r="M87" s="36"/>
      <c r="N87" s="36"/>
      <c r="O87"/>
      <c r="P87"/>
      <c r="Q87"/>
      <c r="R87"/>
      <c r="S87"/>
      <c r="T87"/>
      <c r="U87"/>
      <c r="V87" s="103" t="s">
        <v>13</v>
      </c>
      <c r="W87" s="104"/>
      <c r="X87" s="78"/>
      <c r="Y87" s="97" t="s">
        <v>47</v>
      </c>
      <c r="Z87" s="97"/>
      <c r="AA87" s="97"/>
      <c r="AB87" s="97"/>
      <c r="AC87" s="97"/>
      <c r="AD87" s="97"/>
      <c r="AE87" s="97"/>
      <c r="AF87" s="97"/>
    </row>
    <row r="88" spans="2:32" ht="8.25" customHeight="1" thickBot="1">
      <c r="B88" s="22"/>
      <c r="C88" s="22"/>
      <c r="D88" s="25"/>
      <c r="E88" s="25"/>
      <c r="F88" s="31"/>
      <c r="G88" s="36"/>
      <c r="H88" s="36"/>
      <c r="I88" s="43"/>
      <c r="J88" s="36"/>
      <c r="K88" s="36"/>
      <c r="L88" s="36"/>
      <c r="M88" s="36"/>
      <c r="N88" s="36"/>
      <c r="O88"/>
      <c r="P88"/>
      <c r="Q88"/>
      <c r="R88"/>
      <c r="S88"/>
      <c r="T88"/>
      <c r="U88"/>
      <c r="V88" s="105"/>
      <c r="W88" s="106"/>
      <c r="X88" s="82"/>
      <c r="Y88" s="97"/>
      <c r="Z88" s="97"/>
      <c r="AA88" s="97"/>
      <c r="AB88" s="97"/>
      <c r="AC88" s="97"/>
      <c r="AD88" s="97"/>
      <c r="AE88" s="97"/>
      <c r="AF88" s="97"/>
    </row>
    <row r="89" spans="2:32" ht="8.25" customHeight="1">
      <c r="B89" s="23"/>
      <c r="C89" s="23"/>
      <c r="D89" s="25"/>
      <c r="E89" s="25"/>
      <c r="F89" s="26"/>
      <c r="G89" s="44"/>
      <c r="H89" s="37"/>
      <c r="I89" s="37"/>
      <c r="J89" s="36"/>
      <c r="K89" s="36"/>
      <c r="L89" s="36"/>
      <c r="M89" s="36"/>
      <c r="N89" s="36"/>
      <c r="O89"/>
      <c r="P89"/>
      <c r="Q89"/>
      <c r="R89"/>
      <c r="S89"/>
      <c r="T89"/>
      <c r="U89"/>
      <c r="V89" s="107"/>
      <c r="W89" s="108"/>
      <c r="X89" s="79"/>
      <c r="Y89" s="97"/>
      <c r="Z89" s="97"/>
      <c r="AA89" s="97"/>
      <c r="AB89" s="97"/>
      <c r="AC89" s="97"/>
      <c r="AD89" s="97"/>
      <c r="AE89" s="97"/>
      <c r="AF89" s="97"/>
    </row>
    <row r="90" spans="2:32" ht="15" thickBot="1">
      <c r="B90" s="80" t="s">
        <v>63</v>
      </c>
      <c r="C90" s="99" t="s">
        <v>45</v>
      </c>
      <c r="D90" s="27"/>
      <c r="E90" s="27"/>
      <c r="F90" s="28"/>
      <c r="G90" s="45">
        <v>7</v>
      </c>
      <c r="H90" s="39"/>
      <c r="I90" s="39"/>
      <c r="J90" s="36"/>
      <c r="K90" s="36"/>
      <c r="L90" s="36"/>
      <c r="M90" s="36"/>
      <c r="N90" s="36"/>
      <c r="O90"/>
      <c r="P90"/>
      <c r="Q90"/>
      <c r="R90"/>
      <c r="S90"/>
      <c r="T90"/>
      <c r="U90"/>
      <c r="V90" s="67" t="s">
        <v>13</v>
      </c>
      <c r="W90" s="67"/>
      <c r="X90" s="67"/>
      <c r="Y90" s="91" t="s">
        <v>45</v>
      </c>
      <c r="Z90" s="70"/>
      <c r="AA90" s="70"/>
      <c r="AB90" s="70"/>
      <c r="AC90" s="70"/>
      <c r="AD90" s="70"/>
      <c r="AE90" s="70"/>
      <c r="AF90" s="92"/>
    </row>
    <row r="91" spans="2:32" ht="13.5">
      <c r="B91" s="81"/>
      <c r="C91" s="100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 s="67"/>
      <c r="W91" s="67"/>
      <c r="X91" s="67"/>
      <c r="Y91" s="93"/>
      <c r="Z91" s="72"/>
      <c r="AA91" s="72"/>
      <c r="AB91" s="72"/>
      <c r="AC91" s="72"/>
      <c r="AD91" s="72"/>
      <c r="AE91" s="72"/>
      <c r="AF91" s="94"/>
    </row>
    <row r="92" spans="2:32" ht="13.5">
      <c r="B92" s="10"/>
      <c r="C92" s="10"/>
      <c r="D92" s="11"/>
      <c r="E92" s="11"/>
      <c r="F92" s="11"/>
      <c r="G92" s="11"/>
      <c r="H92" s="11"/>
      <c r="I92" s="11"/>
      <c r="J92"/>
      <c r="K92"/>
      <c r="L92"/>
      <c r="M92"/>
      <c r="N92"/>
      <c r="O92"/>
      <c r="P92"/>
      <c r="Q92"/>
      <c r="R9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</sheetData>
  <sheetProtection/>
  <mergeCells count="286">
    <mergeCell ref="B90:B91"/>
    <mergeCell ref="C90:C91"/>
    <mergeCell ref="V90:X91"/>
    <mergeCell ref="Y90:AF91"/>
    <mergeCell ref="V82:X83"/>
    <mergeCell ref="Y82:AF83"/>
    <mergeCell ref="V84:X86"/>
    <mergeCell ref="Y84:AF86"/>
    <mergeCell ref="B86:B87"/>
    <mergeCell ref="C86:C87"/>
    <mergeCell ref="V87:X89"/>
    <mergeCell ref="Y87:AF89"/>
    <mergeCell ref="B74:B75"/>
    <mergeCell ref="C74:C75"/>
    <mergeCell ref="B78:B79"/>
    <mergeCell ref="C78:C79"/>
    <mergeCell ref="B82:B83"/>
    <mergeCell ref="C82:C83"/>
    <mergeCell ref="AD62:AD63"/>
    <mergeCell ref="AE62:AE63"/>
    <mergeCell ref="AF62:AF63"/>
    <mergeCell ref="B66:B67"/>
    <mergeCell ref="C66:C67"/>
    <mergeCell ref="B70:B71"/>
    <mergeCell ref="C70:C71"/>
    <mergeCell ref="V62:X63"/>
    <mergeCell ref="Y62:Y63"/>
    <mergeCell ref="Z62:Z63"/>
    <mergeCell ref="AA62:AA63"/>
    <mergeCell ref="AB62:AB63"/>
    <mergeCell ref="AC62:AC63"/>
    <mergeCell ref="AD60:AD61"/>
    <mergeCell ref="AE60:AE61"/>
    <mergeCell ref="AF60:AF61"/>
    <mergeCell ref="B62:C63"/>
    <mergeCell ref="D62:F62"/>
    <mergeCell ref="G62:I62"/>
    <mergeCell ref="J62:L62"/>
    <mergeCell ref="M62:O62"/>
    <mergeCell ref="P62:R62"/>
    <mergeCell ref="S62:U62"/>
    <mergeCell ref="V60:X60"/>
    <mergeCell ref="Y60:Y61"/>
    <mergeCell ref="Z60:Z61"/>
    <mergeCell ref="AA60:AA61"/>
    <mergeCell ref="AB60:AB61"/>
    <mergeCell ref="AC60:AC61"/>
    <mergeCell ref="AD58:AD59"/>
    <mergeCell ref="AE58:AE59"/>
    <mergeCell ref="AF58:AF59"/>
    <mergeCell ref="B60:C61"/>
    <mergeCell ref="D60:F60"/>
    <mergeCell ref="G60:I60"/>
    <mergeCell ref="J60:L60"/>
    <mergeCell ref="M60:O60"/>
    <mergeCell ref="P60:R60"/>
    <mergeCell ref="S60:U61"/>
    <mergeCell ref="V58:X58"/>
    <mergeCell ref="Y58:Y59"/>
    <mergeCell ref="Z58:Z59"/>
    <mergeCell ref="AA58:AA59"/>
    <mergeCell ref="AB58:AB59"/>
    <mergeCell ref="AC58:AC59"/>
    <mergeCell ref="AD56:AD57"/>
    <mergeCell ref="AE56:AE57"/>
    <mergeCell ref="AF56:AF57"/>
    <mergeCell ref="B58:C59"/>
    <mergeCell ref="D58:F58"/>
    <mergeCell ref="G58:I58"/>
    <mergeCell ref="J58:L58"/>
    <mergeCell ref="M58:O58"/>
    <mergeCell ref="P58:R59"/>
    <mergeCell ref="S58:U58"/>
    <mergeCell ref="V56:X56"/>
    <mergeCell ref="Y56:Y57"/>
    <mergeCell ref="Z56:Z57"/>
    <mergeCell ref="AA56:AA57"/>
    <mergeCell ref="AB56:AB57"/>
    <mergeCell ref="AC56:AC57"/>
    <mergeCell ref="AD54:AD55"/>
    <mergeCell ref="AE54:AE55"/>
    <mergeCell ref="AF54:AF55"/>
    <mergeCell ref="B56:C57"/>
    <mergeCell ref="D56:F56"/>
    <mergeCell ref="G56:I56"/>
    <mergeCell ref="J56:L56"/>
    <mergeCell ref="M56:O57"/>
    <mergeCell ref="P56:R56"/>
    <mergeCell ref="S56:U56"/>
    <mergeCell ref="V54:X54"/>
    <mergeCell ref="Y54:Y55"/>
    <mergeCell ref="Z54:Z55"/>
    <mergeCell ref="AA54:AA55"/>
    <mergeCell ref="AB54:AB55"/>
    <mergeCell ref="AC54:AC55"/>
    <mergeCell ref="AD52:AD53"/>
    <mergeCell ref="AE52:AE53"/>
    <mergeCell ref="AF52:AF53"/>
    <mergeCell ref="B54:C55"/>
    <mergeCell ref="D54:F54"/>
    <mergeCell ref="G54:I54"/>
    <mergeCell ref="J54:L55"/>
    <mergeCell ref="M54:O54"/>
    <mergeCell ref="P54:R54"/>
    <mergeCell ref="S54:U54"/>
    <mergeCell ref="V52:X52"/>
    <mergeCell ref="Y52:Y53"/>
    <mergeCell ref="Z52:Z53"/>
    <mergeCell ref="AA52:AA53"/>
    <mergeCell ref="AB52:AB53"/>
    <mergeCell ref="AC52:AC53"/>
    <mergeCell ref="AD50:AD51"/>
    <mergeCell ref="AE50:AE51"/>
    <mergeCell ref="AF50:AF51"/>
    <mergeCell ref="B52:C53"/>
    <mergeCell ref="D52:F52"/>
    <mergeCell ref="G52:I53"/>
    <mergeCell ref="J52:L52"/>
    <mergeCell ref="M52:O52"/>
    <mergeCell ref="P52:R52"/>
    <mergeCell ref="S52:U52"/>
    <mergeCell ref="V50:X50"/>
    <mergeCell ref="Y50:Y51"/>
    <mergeCell ref="Z50:Z51"/>
    <mergeCell ref="AA50:AA51"/>
    <mergeCell ref="AB50:AB51"/>
    <mergeCell ref="AC50:AC51"/>
    <mergeCell ref="S49:U49"/>
    <mergeCell ref="V49:X49"/>
    <mergeCell ref="AC49:AE49"/>
    <mergeCell ref="B50:C51"/>
    <mergeCell ref="D50:F51"/>
    <mergeCell ref="G50:I50"/>
    <mergeCell ref="J50:L50"/>
    <mergeCell ref="M50:O50"/>
    <mergeCell ref="P50:R50"/>
    <mergeCell ref="S50:U50"/>
    <mergeCell ref="V45:X46"/>
    <mergeCell ref="B21:B22"/>
    <mergeCell ref="C21:C22"/>
    <mergeCell ref="B33:B34"/>
    <mergeCell ref="C33:C34"/>
    <mergeCell ref="B25:B26"/>
    <mergeCell ref="C25:C26"/>
    <mergeCell ref="B29:B30"/>
    <mergeCell ref="C29:C30"/>
    <mergeCell ref="B37:B38"/>
    <mergeCell ref="B15:C16"/>
    <mergeCell ref="B17:C18"/>
    <mergeCell ref="Y45:AF46"/>
    <mergeCell ref="Y42:AF44"/>
    <mergeCell ref="Y39:AF41"/>
    <mergeCell ref="V39:X41"/>
    <mergeCell ref="V42:X44"/>
    <mergeCell ref="C37:C38"/>
    <mergeCell ref="B41:B42"/>
    <mergeCell ref="V37:X38"/>
    <mergeCell ref="C41:C42"/>
    <mergeCell ref="B45:B46"/>
    <mergeCell ref="C45:C46"/>
    <mergeCell ref="Y37:AF38"/>
    <mergeCell ref="B49:C49"/>
    <mergeCell ref="D49:F49"/>
    <mergeCell ref="G49:I49"/>
    <mergeCell ref="J49:L49"/>
    <mergeCell ref="M49:O49"/>
    <mergeCell ref="P49:R49"/>
    <mergeCell ref="M17:O17"/>
    <mergeCell ref="AE17:AE18"/>
    <mergeCell ref="AA17:AA18"/>
    <mergeCell ref="AB17:AB18"/>
    <mergeCell ref="AC17:AC18"/>
    <mergeCell ref="AD17:AD18"/>
    <mergeCell ref="AC15:AC16"/>
    <mergeCell ref="AD15:AD16"/>
    <mergeCell ref="AE15:AE16"/>
    <mergeCell ref="AF15:AF16"/>
    <mergeCell ref="D17:F17"/>
    <mergeCell ref="AF17:AF18"/>
    <mergeCell ref="Y17:Y18"/>
    <mergeCell ref="Z17:Z18"/>
    <mergeCell ref="D15:F15"/>
    <mergeCell ref="G17:I17"/>
    <mergeCell ref="G15:I15"/>
    <mergeCell ref="J15:L15"/>
    <mergeCell ref="Y15:Y16"/>
    <mergeCell ref="Z15:Z16"/>
    <mergeCell ref="AA15:AA16"/>
    <mergeCell ref="AB15:AB16"/>
    <mergeCell ref="AF11:AF12"/>
    <mergeCell ref="AF13:AF14"/>
    <mergeCell ref="AF7:AF8"/>
    <mergeCell ref="AF5:AF6"/>
    <mergeCell ref="AE9:AE10"/>
    <mergeCell ref="AF9:AF10"/>
    <mergeCell ref="AE7:AE8"/>
    <mergeCell ref="AE5:AE6"/>
    <mergeCell ref="AE11:AE12"/>
    <mergeCell ref="AD5:AD6"/>
    <mergeCell ref="AC5:AC6"/>
    <mergeCell ref="AC7:AC8"/>
    <mergeCell ref="AC13:AC14"/>
    <mergeCell ref="AD13:AD14"/>
    <mergeCell ref="AE13:AE14"/>
    <mergeCell ref="AD9:AD10"/>
    <mergeCell ref="AD11:AD12"/>
    <mergeCell ref="AB9:AB10"/>
    <mergeCell ref="AA11:AA12"/>
    <mergeCell ref="AB11:AB12"/>
    <mergeCell ref="AC11:AC12"/>
    <mergeCell ref="AC9:AC10"/>
    <mergeCell ref="AD7:AD8"/>
    <mergeCell ref="AB5:AB6"/>
    <mergeCell ref="Y7:Y8"/>
    <mergeCell ref="Z7:Z8"/>
    <mergeCell ref="AA7:AA8"/>
    <mergeCell ref="AB7:AB8"/>
    <mergeCell ref="Y5:Y6"/>
    <mergeCell ref="Z5:Z6"/>
    <mergeCell ref="AA5:AA6"/>
    <mergeCell ref="M7:O7"/>
    <mergeCell ref="M9:O9"/>
    <mergeCell ref="Y9:Y10"/>
    <mergeCell ref="Z9:Z10"/>
    <mergeCell ref="AA9:AA10"/>
    <mergeCell ref="Y11:Y12"/>
    <mergeCell ref="Z11:Z12"/>
    <mergeCell ref="AC4:AE4"/>
    <mergeCell ref="D9:F9"/>
    <mergeCell ref="D7:F7"/>
    <mergeCell ref="G5:I5"/>
    <mergeCell ref="D4:F4"/>
    <mergeCell ref="J7:L7"/>
    <mergeCell ref="M4:O4"/>
    <mergeCell ref="P4:R4"/>
    <mergeCell ref="M5:O5"/>
    <mergeCell ref="P5:R5"/>
    <mergeCell ref="B4:C4"/>
    <mergeCell ref="J4:L4"/>
    <mergeCell ref="G9:I9"/>
    <mergeCell ref="D5:F6"/>
    <mergeCell ref="G7:I8"/>
    <mergeCell ref="J9:L10"/>
    <mergeCell ref="J5:L5"/>
    <mergeCell ref="G4:I4"/>
    <mergeCell ref="B5:C6"/>
    <mergeCell ref="B7:C8"/>
    <mergeCell ref="AA13:AA14"/>
    <mergeCell ref="M11:O12"/>
    <mergeCell ref="P11:R11"/>
    <mergeCell ref="V11:X11"/>
    <mergeCell ref="S11:U11"/>
    <mergeCell ref="D11:F11"/>
    <mergeCell ref="G11:I11"/>
    <mergeCell ref="J11:L11"/>
    <mergeCell ref="P13:R14"/>
    <mergeCell ref="S13:U13"/>
    <mergeCell ref="V13:X13"/>
    <mergeCell ref="B9:C10"/>
    <mergeCell ref="B11:C12"/>
    <mergeCell ref="Z13:Z14"/>
    <mergeCell ref="B13:C14"/>
    <mergeCell ref="P17:R17"/>
    <mergeCell ref="M15:O15"/>
    <mergeCell ref="P15:R15"/>
    <mergeCell ref="J17:L17"/>
    <mergeCell ref="AB13:AB14"/>
    <mergeCell ref="D13:F13"/>
    <mergeCell ref="G13:I13"/>
    <mergeCell ref="J13:L13"/>
    <mergeCell ref="M13:O13"/>
    <mergeCell ref="Y13:Y14"/>
    <mergeCell ref="P9:R9"/>
    <mergeCell ref="P7:R7"/>
    <mergeCell ref="S5:U5"/>
    <mergeCell ref="V5:X5"/>
    <mergeCell ref="S7:U7"/>
    <mergeCell ref="V7:X7"/>
    <mergeCell ref="S9:U9"/>
    <mergeCell ref="V9:X9"/>
    <mergeCell ref="S17:U17"/>
    <mergeCell ref="S15:U16"/>
    <mergeCell ref="V17:X18"/>
    <mergeCell ref="V15:X15"/>
    <mergeCell ref="S4:U4"/>
    <mergeCell ref="V4:X4"/>
  </mergeCells>
  <printOptions/>
  <pageMargins left="0.48" right="0.75" top="0.57" bottom="0.5" header="0.512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ミナト</dc:creator>
  <cp:keywords/>
  <dc:description/>
  <cp:lastModifiedBy>minato03</cp:lastModifiedBy>
  <cp:lastPrinted>2023-07-15T10:21:09Z</cp:lastPrinted>
  <dcterms:created xsi:type="dcterms:W3CDTF">2010-01-30T12:27:07Z</dcterms:created>
  <dcterms:modified xsi:type="dcterms:W3CDTF">2023-07-15T10:33:28Z</dcterms:modified>
  <cp:category/>
  <cp:version/>
  <cp:contentType/>
  <cp:contentStatus/>
</cp:coreProperties>
</file>